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655" activeTab="0"/>
  </bookViews>
  <sheets>
    <sheet name="收支总表" sheetId="1" r:id="rId1"/>
    <sheet name="财政拨款决算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<sst xmlns="http://schemas.openxmlformats.org/spreadsheetml/2006/main" count="141" uniqueCount="134">
  <si>
    <t>表01</t>
  </si>
  <si>
    <t>收                    入</t>
  </si>
  <si>
    <t>支                    出</t>
  </si>
  <si>
    <t>项目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</si>
  <si>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</si>
  <si>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</si>
  <si>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</si>
  <si>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</si>
  <si>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</si>
  <si>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</si>
  <si>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</si>
  <si>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</si>
  <si>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</si>
  <si>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</si>
  <si>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</si>
  <si>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</si>
  <si>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</si>
  <si>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</si>
  <si>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</si>
  <si>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</si>
  <si>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</si>
  <si>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</si>
  <si>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</si>
  <si>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</si>
  <si>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表02</t>
  </si>
  <si>
    <t>科目编码</t>
  </si>
  <si>
    <t>科目名称</t>
  </si>
  <si>
    <t>基本支出</t>
  </si>
  <si>
    <t>项目支出</t>
  </si>
  <si>
    <t>备  注</t>
  </si>
  <si>
    <t>三、事业收入</t>
  </si>
  <si>
    <t>208</t>
  </si>
  <si>
    <t>社会保障和就业</t>
  </si>
  <si>
    <t>201</t>
  </si>
  <si>
    <t>二、社会保障和就业支出</t>
  </si>
  <si>
    <t>决算数</t>
  </si>
  <si>
    <t>决算数</t>
  </si>
  <si>
    <t>一、一般公共服务支出</t>
  </si>
  <si>
    <t xml:space="preserve">    财政事务</t>
  </si>
  <si>
    <t>项                目</t>
  </si>
  <si>
    <t>结余分配</t>
  </si>
  <si>
    <t>单位：元</t>
  </si>
  <si>
    <t>附件二   市级部门决算公开表式</t>
  </si>
  <si>
    <t>2013年度市级部门收支决算总表</t>
  </si>
  <si>
    <t>六、上级补助收入</t>
  </si>
  <si>
    <t>三、教育</t>
  </si>
  <si>
    <t>五、农林水事务</t>
  </si>
  <si>
    <t>六、资源勘探电力信息等事务</t>
  </si>
  <si>
    <t>七、住房保障支出</t>
  </si>
  <si>
    <t xml:space="preserve"> 四、节能环保</t>
  </si>
  <si>
    <t>年末结转和结余</t>
  </si>
  <si>
    <t xml:space="preserve">   教师进修及干部继续教育</t>
  </si>
  <si>
    <t xml:space="preserve">     干部教育</t>
  </si>
  <si>
    <t xml:space="preserve">   自然生态保护</t>
  </si>
  <si>
    <t xml:space="preserve">     生态保护</t>
  </si>
  <si>
    <t xml:space="preserve">   农业</t>
  </si>
  <si>
    <t xml:space="preserve">     技术推广与培训</t>
  </si>
  <si>
    <t xml:space="preserve">   农业综合开发</t>
  </si>
  <si>
    <t xml:space="preserve">     机构运行</t>
  </si>
  <si>
    <t xml:space="preserve">     其他农业综合开发支出</t>
  </si>
  <si>
    <t xml:space="preserve">   其他农林水事务支出</t>
  </si>
  <si>
    <t xml:space="preserve">     其他农林水事务支出</t>
  </si>
  <si>
    <t xml:space="preserve">      其他资源勘探电力信息等事务支出</t>
  </si>
  <si>
    <t xml:space="preserve">    其他资源勘探电力信息等事务支出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</si>
  <si>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</si>
  <si>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</si>
  <si>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</si>
  <si>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</si>
  <si>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  行政运行</t>
  </si>
  <si>
    <t xml:space="preserve">      一般行政管理事务</t>
  </si>
  <si>
    <t xml:space="preserve">      信息化建设</t>
  </si>
  <si>
    <t xml:space="preserve">      事业运行</t>
  </si>
  <si>
    <t xml:space="preserve">      其他财政事务支出</t>
  </si>
  <si>
    <t xml:space="preserve">    其他共产党事务支出</t>
  </si>
  <si>
    <t xml:space="preserve">      其他共产党事务支出</t>
  </si>
  <si>
    <t xml:space="preserve">     行政事业单位离退休</t>
  </si>
  <si>
    <t xml:space="preserve">       未归口管理的行政单位离退休</t>
  </si>
  <si>
    <t>附件二  市级部门决算公开表式</t>
  </si>
  <si>
    <t>2013年度市级部门财政拨款支出决算表</t>
  </si>
  <si>
    <t>单位：元</t>
  </si>
  <si>
    <t>支出合计</t>
  </si>
  <si>
    <t>一般公共服务</t>
  </si>
  <si>
    <t xml:space="preserve">  20106</t>
  </si>
  <si>
    <t xml:space="preserve">    2010601</t>
  </si>
  <si>
    <t xml:space="preserve">    2010602</t>
  </si>
  <si>
    <t xml:space="preserve">    2010607</t>
  </si>
  <si>
    <t xml:space="preserve">    2010650</t>
  </si>
  <si>
    <t xml:space="preserve">    2010699</t>
  </si>
  <si>
    <t xml:space="preserve">  20136</t>
  </si>
  <si>
    <t xml:space="preserve">    2013699</t>
  </si>
  <si>
    <t>205</t>
  </si>
  <si>
    <t xml:space="preserve">  20508</t>
  </si>
  <si>
    <t xml:space="preserve">    2050802</t>
  </si>
  <si>
    <t xml:space="preserve">  20805</t>
  </si>
  <si>
    <t xml:space="preserve">    2080504</t>
  </si>
  <si>
    <t>节能环保</t>
  </si>
  <si>
    <t xml:space="preserve">  21104</t>
  </si>
  <si>
    <t xml:space="preserve">    2110401</t>
  </si>
  <si>
    <t>农林水事务</t>
  </si>
  <si>
    <t xml:space="preserve">  21301</t>
  </si>
  <si>
    <t xml:space="preserve">    2130106</t>
  </si>
  <si>
    <t xml:space="preserve">  21306</t>
  </si>
  <si>
    <t xml:space="preserve">    2130601</t>
  </si>
  <si>
    <t xml:space="preserve">    2130699</t>
  </si>
  <si>
    <t>住房保障支出</t>
  </si>
  <si>
    <t xml:space="preserve">  22102</t>
  </si>
  <si>
    <t xml:space="preserve">    2210201</t>
  </si>
  <si>
    <t xml:space="preserve">    2210202</t>
  </si>
  <si>
    <t xml:space="preserve">    2210203</t>
  </si>
  <si>
    <t xml:space="preserve"> </t>
  </si>
  <si>
    <t xml:space="preserve">  财政事务</t>
  </si>
  <si>
    <t xml:space="preserve">    行政运行</t>
  </si>
  <si>
    <t xml:space="preserve">    一般行政管理事务</t>
  </si>
  <si>
    <t xml:space="preserve">    信息化建设</t>
  </si>
  <si>
    <t xml:space="preserve">    事业运行</t>
  </si>
  <si>
    <t xml:space="preserve">    其他财政事务支出</t>
  </si>
  <si>
    <t xml:space="preserve">  其他共产党事务支出</t>
  </si>
  <si>
    <t>教育</t>
  </si>
  <si>
    <t xml:space="preserve">  教师进修及干部继续教育</t>
  </si>
  <si>
    <t xml:space="preserve">    干部教育</t>
  </si>
  <si>
    <t xml:space="preserve">  行政事业单位离退休</t>
  </si>
  <si>
    <t xml:space="preserve">    未归口管理的行政单位离退休</t>
  </si>
  <si>
    <t xml:space="preserve">  自然生态保护</t>
  </si>
  <si>
    <t xml:space="preserve">    生态保护</t>
  </si>
  <si>
    <t xml:space="preserve">  农业</t>
  </si>
  <si>
    <t xml:space="preserve">    技术推广与培训</t>
  </si>
  <si>
    <t xml:space="preserve">  农业综合开发</t>
  </si>
  <si>
    <t xml:space="preserve">    机构运行</t>
  </si>
  <si>
    <t xml:space="preserve">    其他农业综合开发支出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</si>
  <si>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</si>
  <si>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</si>
  <si>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</si>
  <si>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</si>
  <si>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部门名称：绍兴市财政局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</si>
</sst>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.00_);[Red]\(#,##0.00\)"/>
    <numFmt numFmtId="179" formatCode="0.00_ "/>
    <numFmt numFmtId="180" formatCode="0.00000_ "/>
    <numFmt numFmtId="181" formatCode="0.0000_ "/>
    <numFmt numFmtId="182" formatCode="0.000_ "/>
    <numFmt numFmtId="183" formatCode="#,##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20"/>
      <name val="仿宋_GB2312"/>
      <family val="3"/>
    </font>
    <font>
      <sz val="14"/>
      <name val="黑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178" fontId="3" fillId="0" borderId="2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 applyProtection="1">
      <alignment/>
      <protection/>
    </xf>
    <xf numFmtId="176" fontId="3" fillId="2" borderId="0" xfId="0" applyNumberFormat="1" applyFont="1" applyFill="1" applyAlignment="1" applyProtection="1">
      <alignment/>
      <protection/>
    </xf>
    <xf numFmtId="4" fontId="3" fillId="2" borderId="0" xfId="0" applyNumberFormat="1" applyFont="1" applyFill="1" applyAlignment="1" applyProtection="1">
      <alignment/>
      <protection/>
    </xf>
    <xf numFmtId="177" fontId="3" fillId="2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7" fontId="2" fillId="0" borderId="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78" fontId="2" fillId="0" borderId="0" xfId="0" applyNumberFormat="1" applyFont="1" applyAlignment="1">
      <alignment horizontal="right" vertical="center" wrapText="1"/>
    </xf>
    <xf numFmtId="183" fontId="2" fillId="0" borderId="2" xfId="0" applyNumberFormat="1" applyFont="1" applyBorder="1" applyAlignment="1">
      <alignment horizontal="right" vertical="center" shrinkToFi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179" fontId="2" fillId="0" borderId="2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tabSelected="1" workbookViewId="0" topLeftCell="A1">
      <selection activeCell="A4" sqref="A4"/>
    </sheetView>
  </sheetViews>
  <sheetFormatPr defaultColWidth="6.875" defaultRowHeight="19.5" customHeight="1"/>
  <cols>
    <col min="1" max="1" width="25.50390625" style="8" customWidth="1"/>
    <col min="2" max="2" width="22.125" style="7" customWidth="1"/>
    <col min="3" max="3" width="34.00390625" style="7" customWidth="1"/>
    <col min="4" max="4" width="23.00390625" style="7" customWidth="1"/>
    <col min="5" max="9" width="6.875" style="8" customWidth="1"/>
    <col min="10" max="30" width="0" style="8" hidden="1" customWidth="1"/>
    <col min="31" max="252" width="6.875" style="8" customWidth="1"/>
    <col min="253" max="255" width="6.875" style="7" customWidth="1"/>
    <col min="256" max="16384" width="6.875" style="7" customWidth="1"/>
  </cols>
  <sheetData>
    <row r="1" spans="1:2" ht="19.5" customHeight="1">
      <c r="A1" s="49" t="s">
        <v>42</v>
      </c>
      <c r="B1" s="49"/>
    </row>
    <row r="2" spans="1:4" ht="19.5" customHeight="1">
      <c r="A2" s="9"/>
      <c r="D2" s="12" t="s">
        <v>0</v>
      </c>
    </row>
    <row r="3" spans="1:252" s="10" customFormat="1" ht="28.5" customHeight="1">
      <c r="A3" s="41" t="s">
        <v>43</v>
      </c>
      <c r="B3" s="41"/>
      <c r="C3" s="42"/>
      <c r="D3" s="4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11" ht="20.25" customHeight="1">
      <c r="A4" s="11" t="s">
        <v>133</v>
      </c>
      <c r="D4" s="12" t="s">
        <v>41</v>
      </c>
      <c r="G4" s="13"/>
      <c r="H4" s="13"/>
      <c r="I4" s="13"/>
      <c r="J4" s="13"/>
      <c r="K4" s="13"/>
    </row>
    <row r="5" spans="1:19" ht="20.25" customHeight="1">
      <c r="A5" s="37" t="s">
        <v>1</v>
      </c>
      <c r="B5" s="37"/>
      <c r="C5" s="37" t="s">
        <v>2</v>
      </c>
      <c r="D5" s="37"/>
      <c r="G5" s="13"/>
      <c r="H5" s="13"/>
      <c r="I5" s="13"/>
      <c r="J5" s="13"/>
      <c r="K5" s="13"/>
      <c r="L5" s="13"/>
      <c r="P5" s="13"/>
      <c r="Q5" s="13"/>
      <c r="R5" s="13"/>
      <c r="S5" s="13"/>
    </row>
    <row r="6" spans="1:29" ht="20.25" customHeight="1">
      <c r="A6" s="34" t="s">
        <v>39</v>
      </c>
      <c r="B6" s="34" t="s">
        <v>35</v>
      </c>
      <c r="C6" s="34" t="s">
        <v>3</v>
      </c>
      <c r="D6" s="38" t="s">
        <v>36</v>
      </c>
      <c r="E6" s="13"/>
      <c r="G6" s="13"/>
      <c r="H6" s="13"/>
      <c r="I6" s="13"/>
      <c r="J6" s="13"/>
      <c r="K6" s="13"/>
      <c r="L6" s="13"/>
      <c r="M6" s="13"/>
      <c r="N6" s="13"/>
      <c r="O6" s="13"/>
      <c r="P6" s="13"/>
      <c r="S6" s="13"/>
      <c r="T6" s="13"/>
      <c r="AC6" s="13"/>
    </row>
    <row r="7" spans="1:23" ht="20.25" customHeight="1">
      <c r="A7" s="14" t="s">
        <v>4</v>
      </c>
      <c r="B7" s="39">
        <v>50147934.27</v>
      </c>
      <c r="C7" s="4" t="s">
        <v>37</v>
      </c>
      <c r="D7" s="5">
        <v>39893009.33</v>
      </c>
      <c r="E7" s="13"/>
      <c r="F7" s="15"/>
      <c r="I7" s="13"/>
      <c r="J7" s="16" t="s">
        <v>5</v>
      </c>
      <c r="K7" s="17" t="s">
        <v>6</v>
      </c>
      <c r="L7" s="17" t="s">
        <v>7</v>
      </c>
      <c r="M7" s="17" t="s">
        <v>8</v>
      </c>
      <c r="N7" s="16" t="s">
        <v>9</v>
      </c>
      <c r="O7" s="16" t="s">
        <v>10</v>
      </c>
      <c r="P7" s="17" t="s">
        <v>11</v>
      </c>
      <c r="Q7" s="16" t="s">
        <v>12</v>
      </c>
      <c r="R7" s="17" t="s">
        <v>13</v>
      </c>
      <c r="S7" s="18" t="s">
        <v>14</v>
      </c>
      <c r="T7" s="16" t="s">
        <v>13</v>
      </c>
      <c r="U7" s="16" t="s">
        <v>13</v>
      </c>
      <c r="V7" s="16" t="s">
        <v>15</v>
      </c>
      <c r="W7" s="16" t="s">
        <v>16</v>
      </c>
    </row>
    <row r="8" spans="1:27" ht="20.25" customHeight="1">
      <c r="A8" s="14" t="s">
        <v>17</v>
      </c>
      <c r="B8" s="5">
        <v>1013855.25</v>
      </c>
      <c r="C8" s="4" t="s">
        <v>38</v>
      </c>
      <c r="D8" s="5">
        <v>39883009.33</v>
      </c>
      <c r="G8" s="13"/>
      <c r="H8" s="13"/>
      <c r="J8" s="19"/>
      <c r="K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AA8" s="13"/>
    </row>
    <row r="9" spans="1:28" ht="20.25" customHeight="1">
      <c r="A9" s="20" t="s">
        <v>30</v>
      </c>
      <c r="B9" s="5">
        <v>44345.37</v>
      </c>
      <c r="C9" s="4" t="s">
        <v>68</v>
      </c>
      <c r="D9" s="5">
        <v>21713037.56</v>
      </c>
      <c r="I9" s="13"/>
      <c r="J9" s="13"/>
      <c r="K9" s="13"/>
      <c r="N9" s="13"/>
      <c r="Q9" s="13"/>
      <c r="R9" s="13"/>
      <c r="S9" s="13"/>
      <c r="T9" s="13"/>
      <c r="W9" s="13"/>
      <c r="X9" s="13"/>
      <c r="AB9" s="13"/>
    </row>
    <row r="10" spans="1:27" ht="20.25" customHeight="1">
      <c r="A10" s="20" t="s">
        <v>18</v>
      </c>
      <c r="B10" s="5">
        <v>1250148.08</v>
      </c>
      <c r="C10" s="4" t="s">
        <v>69</v>
      </c>
      <c r="D10" s="5">
        <v>3364614.55</v>
      </c>
      <c r="N10" s="13"/>
      <c r="O10" s="13"/>
      <c r="P10" s="13"/>
      <c r="Q10" s="13"/>
      <c r="R10" s="13"/>
      <c r="S10" s="13"/>
      <c r="AA10" s="13"/>
    </row>
    <row r="11" spans="1:30" ht="20.25" customHeight="1">
      <c r="A11" s="20" t="s">
        <v>19</v>
      </c>
      <c r="B11" s="39">
        <v>5194400.78</v>
      </c>
      <c r="C11" s="4" t="s">
        <v>70</v>
      </c>
      <c r="D11" s="5">
        <v>719337.26</v>
      </c>
      <c r="M11" s="13"/>
      <c r="N11" s="13"/>
      <c r="O11" s="13"/>
      <c r="P11" s="13"/>
      <c r="Q11" s="13"/>
      <c r="AD11" s="13"/>
    </row>
    <row r="12" spans="1:16" ht="20.25" customHeight="1">
      <c r="A12" s="20" t="s">
        <v>44</v>
      </c>
      <c r="B12" s="21">
        <v>130000</v>
      </c>
      <c r="C12" s="6" t="s">
        <v>71</v>
      </c>
      <c r="D12" s="5">
        <v>4398272.16</v>
      </c>
      <c r="F12" s="13"/>
      <c r="H12" s="13"/>
      <c r="M12" s="13"/>
      <c r="N12" s="13"/>
      <c r="O12" s="13"/>
      <c r="P12" s="13"/>
    </row>
    <row r="13" spans="1:16" ht="20.25" customHeight="1">
      <c r="A13" s="20"/>
      <c r="B13" s="21"/>
      <c r="C13" s="6" t="s">
        <v>72</v>
      </c>
      <c r="D13" s="5">
        <v>9687747.8</v>
      </c>
      <c r="F13" s="13"/>
      <c r="H13" s="13"/>
      <c r="M13" s="13"/>
      <c r="N13" s="13"/>
      <c r="O13" s="13"/>
      <c r="P13" s="13"/>
    </row>
    <row r="14" spans="1:16" ht="20.25" customHeight="1">
      <c r="A14" s="20"/>
      <c r="B14" s="21"/>
      <c r="C14" s="6" t="s">
        <v>73</v>
      </c>
      <c r="D14" s="5">
        <v>10000</v>
      </c>
      <c r="F14" s="13"/>
      <c r="H14" s="13"/>
      <c r="M14" s="13"/>
      <c r="N14" s="13"/>
      <c r="O14" s="13"/>
      <c r="P14" s="13"/>
    </row>
    <row r="15" spans="1:16" ht="20.25" customHeight="1">
      <c r="A15" s="20"/>
      <c r="B15" s="21"/>
      <c r="C15" s="6" t="s">
        <v>74</v>
      </c>
      <c r="D15" s="5">
        <v>10000</v>
      </c>
      <c r="F15" s="13"/>
      <c r="H15" s="13"/>
      <c r="M15" s="13"/>
      <c r="N15" s="13"/>
      <c r="O15" s="13"/>
      <c r="P15" s="13"/>
    </row>
    <row r="16" spans="1:8" ht="20.25" customHeight="1">
      <c r="A16" s="22"/>
      <c r="B16" s="21"/>
      <c r="C16" s="40" t="s">
        <v>34</v>
      </c>
      <c r="D16" s="5">
        <v>4375734.76</v>
      </c>
      <c r="F16" s="13"/>
      <c r="H16" s="13"/>
    </row>
    <row r="17" spans="1:20" ht="20.25" customHeight="1">
      <c r="A17" s="22"/>
      <c r="B17" s="21"/>
      <c r="C17" s="6" t="s">
        <v>75</v>
      </c>
      <c r="D17" s="5">
        <v>4375734.76</v>
      </c>
      <c r="F17" s="13"/>
      <c r="H17" s="13"/>
      <c r="T17" s="13"/>
    </row>
    <row r="18" spans="1:20" ht="20.25" customHeight="1">
      <c r="A18" s="22"/>
      <c r="B18" s="21"/>
      <c r="C18" s="6" t="s">
        <v>76</v>
      </c>
      <c r="D18" s="5">
        <v>4375734.76</v>
      </c>
      <c r="F18" s="13"/>
      <c r="H18" s="13"/>
      <c r="T18" s="13"/>
    </row>
    <row r="19" spans="1:20" ht="20.25" customHeight="1">
      <c r="A19" s="22"/>
      <c r="B19" s="21"/>
      <c r="C19" s="6" t="s">
        <v>45</v>
      </c>
      <c r="D19" s="5">
        <v>8115295.29</v>
      </c>
      <c r="F19" s="13"/>
      <c r="H19" s="13"/>
      <c r="T19" s="13"/>
    </row>
    <row r="20" spans="1:20" ht="20.25" customHeight="1">
      <c r="A20" s="22"/>
      <c r="B20" s="21"/>
      <c r="C20" s="6" t="s">
        <v>51</v>
      </c>
      <c r="D20" s="5">
        <v>8115295.29</v>
      </c>
      <c r="F20" s="13"/>
      <c r="H20" s="13"/>
      <c r="T20" s="13"/>
    </row>
    <row r="21" spans="1:20" ht="20.25" customHeight="1">
      <c r="A21" s="22"/>
      <c r="B21" s="21"/>
      <c r="C21" s="40" t="s">
        <v>52</v>
      </c>
      <c r="D21" s="5">
        <v>8115295.29</v>
      </c>
      <c r="F21" s="13"/>
      <c r="H21" s="13"/>
      <c r="T21" s="13"/>
    </row>
    <row r="22" spans="1:20" ht="20.25" customHeight="1">
      <c r="A22" s="22"/>
      <c r="B22" s="21"/>
      <c r="C22" s="40" t="s">
        <v>49</v>
      </c>
      <c r="D22" s="5">
        <v>20000</v>
      </c>
      <c r="F22" s="13"/>
      <c r="H22" s="13"/>
      <c r="T22" s="13"/>
    </row>
    <row r="23" spans="1:20" ht="20.25" customHeight="1">
      <c r="A23" s="22"/>
      <c r="B23" s="21"/>
      <c r="C23" s="40" t="s">
        <v>53</v>
      </c>
      <c r="D23" s="5">
        <v>20000</v>
      </c>
      <c r="F23" s="13"/>
      <c r="H23" s="13"/>
      <c r="T23" s="13"/>
    </row>
    <row r="24" spans="1:20" ht="20.25" customHeight="1">
      <c r="A24" s="22"/>
      <c r="B24" s="21"/>
      <c r="C24" s="40" t="s">
        <v>54</v>
      </c>
      <c r="D24" s="5">
        <v>20000</v>
      </c>
      <c r="F24" s="13"/>
      <c r="H24" s="13"/>
      <c r="T24" s="13"/>
    </row>
    <row r="25" spans="1:20" ht="20.25" customHeight="1">
      <c r="A25" s="22"/>
      <c r="B25" s="21"/>
      <c r="C25" s="40" t="s">
        <v>46</v>
      </c>
      <c r="D25" s="5">
        <v>1237779.42</v>
      </c>
      <c r="F25" s="13"/>
      <c r="H25" s="13"/>
      <c r="T25" s="13"/>
    </row>
    <row r="26" spans="1:20" ht="20.25" customHeight="1">
      <c r="A26" s="22"/>
      <c r="B26" s="21"/>
      <c r="C26" s="40" t="s">
        <v>55</v>
      </c>
      <c r="D26" s="5">
        <v>55943.7</v>
      </c>
      <c r="F26" s="13"/>
      <c r="H26" s="13"/>
      <c r="T26" s="13"/>
    </row>
    <row r="27" spans="1:20" ht="20.25" customHeight="1">
      <c r="A27" s="22"/>
      <c r="B27" s="21"/>
      <c r="C27" s="40" t="s">
        <v>56</v>
      </c>
      <c r="D27" s="5">
        <v>55943.7</v>
      </c>
      <c r="F27" s="13"/>
      <c r="H27" s="13"/>
      <c r="T27" s="13"/>
    </row>
    <row r="28" spans="1:20" ht="20.25" customHeight="1">
      <c r="A28" s="22"/>
      <c r="B28" s="21"/>
      <c r="C28" s="40" t="s">
        <v>57</v>
      </c>
      <c r="D28" s="5">
        <v>1091835.72</v>
      </c>
      <c r="F28" s="13"/>
      <c r="H28" s="13"/>
      <c r="T28" s="13"/>
    </row>
    <row r="29" spans="1:20" ht="20.25" customHeight="1">
      <c r="A29" s="22"/>
      <c r="B29" s="21"/>
      <c r="C29" s="40" t="s">
        <v>58</v>
      </c>
      <c r="D29" s="5">
        <v>858633.9</v>
      </c>
      <c r="F29" s="13"/>
      <c r="H29" s="13"/>
      <c r="T29" s="13"/>
    </row>
    <row r="30" spans="1:20" ht="20.25" customHeight="1">
      <c r="A30" s="22"/>
      <c r="B30" s="21"/>
      <c r="C30" s="40" t="s">
        <v>59</v>
      </c>
      <c r="D30" s="5">
        <v>233201.82</v>
      </c>
      <c r="F30" s="13"/>
      <c r="H30" s="13"/>
      <c r="T30" s="13"/>
    </row>
    <row r="31" spans="1:20" ht="20.25" customHeight="1">
      <c r="A31" s="22"/>
      <c r="B31" s="21"/>
      <c r="C31" s="40" t="s">
        <v>60</v>
      </c>
      <c r="D31" s="5">
        <v>90000</v>
      </c>
      <c r="F31" s="13"/>
      <c r="H31" s="13"/>
      <c r="T31" s="13"/>
    </row>
    <row r="32" spans="1:20" ht="20.25" customHeight="1">
      <c r="A32" s="22"/>
      <c r="B32" s="21"/>
      <c r="C32" s="40" t="s">
        <v>61</v>
      </c>
      <c r="D32" s="5">
        <v>90000</v>
      </c>
      <c r="F32" s="13"/>
      <c r="H32" s="13"/>
      <c r="T32" s="13"/>
    </row>
    <row r="33" spans="1:20" ht="20.25" customHeight="1">
      <c r="A33" s="22"/>
      <c r="B33" s="21"/>
      <c r="C33" s="4" t="s">
        <v>47</v>
      </c>
      <c r="D33" s="5">
        <v>50000</v>
      </c>
      <c r="F33" s="13"/>
      <c r="H33" s="13"/>
      <c r="T33" s="13"/>
    </row>
    <row r="34" spans="1:20" ht="20.25" customHeight="1">
      <c r="A34" s="22"/>
      <c r="B34" s="21"/>
      <c r="C34" s="4" t="s">
        <v>63</v>
      </c>
      <c r="D34" s="5">
        <v>50000</v>
      </c>
      <c r="F34" s="13"/>
      <c r="H34" s="13"/>
      <c r="T34" s="13"/>
    </row>
    <row r="35" spans="1:20" ht="20.25" customHeight="1">
      <c r="A35" s="22"/>
      <c r="B35" s="21"/>
      <c r="C35" s="4" t="s">
        <v>62</v>
      </c>
      <c r="D35" s="5">
        <v>50000</v>
      </c>
      <c r="F35" s="13"/>
      <c r="H35" s="13"/>
      <c r="T35" s="13"/>
    </row>
    <row r="36" spans="1:20" ht="20.25" customHeight="1">
      <c r="A36" s="22"/>
      <c r="B36" s="21"/>
      <c r="C36" s="4" t="s">
        <v>48</v>
      </c>
      <c r="D36" s="5">
        <v>3009617.98</v>
      </c>
      <c r="F36" s="13"/>
      <c r="H36" s="13"/>
      <c r="T36" s="13"/>
    </row>
    <row r="37" spans="1:20" ht="20.25" customHeight="1">
      <c r="A37" s="22"/>
      <c r="B37" s="21"/>
      <c r="C37" s="4" t="s">
        <v>64</v>
      </c>
      <c r="D37" s="5">
        <v>3009617.98</v>
      </c>
      <c r="F37" s="13"/>
      <c r="H37" s="13"/>
      <c r="T37" s="13"/>
    </row>
    <row r="38" spans="1:20" ht="20.25" customHeight="1">
      <c r="A38" s="22"/>
      <c r="B38" s="21"/>
      <c r="C38" s="4" t="s">
        <v>65</v>
      </c>
      <c r="D38" s="5">
        <v>2521786.23</v>
      </c>
      <c r="F38" s="13"/>
      <c r="H38" s="13"/>
      <c r="T38" s="13"/>
    </row>
    <row r="39" spans="1:20" ht="20.25" customHeight="1">
      <c r="A39" s="22"/>
      <c r="B39" s="21"/>
      <c r="C39" s="4" t="s">
        <v>66</v>
      </c>
      <c r="D39" s="5">
        <v>7897.9</v>
      </c>
      <c r="F39" s="13"/>
      <c r="H39" s="13"/>
      <c r="T39" s="13"/>
    </row>
    <row r="40" spans="1:20" ht="20.25" customHeight="1">
      <c r="A40" s="22"/>
      <c r="B40" s="21"/>
      <c r="C40" s="4" t="s">
        <v>67</v>
      </c>
      <c r="D40" s="5">
        <v>479933.85</v>
      </c>
      <c r="F40" s="13"/>
      <c r="H40" s="13"/>
      <c r="T40" s="13"/>
    </row>
    <row r="41" spans="1:8" ht="20.25" customHeight="1">
      <c r="A41" s="23" t="s">
        <v>20</v>
      </c>
      <c r="B41" s="5">
        <f>SUM(B7:B40)</f>
        <v>57780683.75</v>
      </c>
      <c r="C41" s="24" t="s">
        <v>21</v>
      </c>
      <c r="D41" s="45">
        <f>D7+D16+D19+D22+D25+D33+D36</f>
        <v>56701436.779999994</v>
      </c>
      <c r="F41" s="13"/>
      <c r="H41" s="13"/>
    </row>
    <row r="42" spans="1:8" ht="20.25" customHeight="1">
      <c r="A42" s="20" t="s">
        <v>11</v>
      </c>
      <c r="B42" s="39">
        <v>1205013.65</v>
      </c>
      <c r="C42" s="25" t="s">
        <v>40</v>
      </c>
      <c r="D42" s="39">
        <v>2635134.65</v>
      </c>
      <c r="F42" s="13"/>
      <c r="H42" s="13"/>
    </row>
    <row r="43" spans="1:6" ht="20.25" customHeight="1">
      <c r="A43" s="20" t="s">
        <v>12</v>
      </c>
      <c r="B43" s="39">
        <v>2743062.78</v>
      </c>
      <c r="C43" s="25" t="s">
        <v>15</v>
      </c>
      <c r="D43" s="5"/>
      <c r="F43" s="13"/>
    </row>
    <row r="44" spans="1:6" ht="20.25" customHeight="1">
      <c r="A44" s="20"/>
      <c r="B44" s="21"/>
      <c r="C44" s="26" t="s">
        <v>50</v>
      </c>
      <c r="D44" s="5">
        <v>2392188.75</v>
      </c>
      <c r="F44" s="13"/>
    </row>
    <row r="45" spans="1:6" ht="20.25" customHeight="1">
      <c r="A45" s="23" t="s">
        <v>22</v>
      </c>
      <c r="B45" s="45">
        <f>B41+B42+B43</f>
        <v>61728760.18</v>
      </c>
      <c r="C45" s="23" t="s">
        <v>23</v>
      </c>
      <c r="D45" s="5">
        <f>D41+D42+D44</f>
        <v>61728760.17999999</v>
      </c>
      <c r="E45" s="13"/>
      <c r="F45" s="13"/>
    </row>
    <row r="46" spans="1:6" ht="22.5" customHeight="1">
      <c r="A46" s="27"/>
      <c r="B46" s="28"/>
      <c r="C46" s="27"/>
      <c r="D46" s="28"/>
      <c r="E46" s="13"/>
      <c r="F46" s="13"/>
    </row>
    <row r="47" spans="1:4" ht="19.5" customHeight="1">
      <c r="A47" s="48"/>
      <c r="B47" s="48"/>
      <c r="C47" s="48"/>
      <c r="D47" s="48"/>
    </row>
    <row r="48" ht="19.5" customHeight="1">
      <c r="A48" s="7"/>
    </row>
  </sheetData>
  <mergeCells count="2">
    <mergeCell ref="A47:D47"/>
    <mergeCell ref="A1:B1"/>
  </mergeCells>
  <printOptions/>
  <pageMargins left="0.22" right="0.15" top="0.39" bottom="0.21" header="0.41" footer="0.13"/>
  <pageSetup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35"/>
  <sheetViews>
    <sheetView workbookViewId="0" topLeftCell="A1">
      <selection activeCell="A3" sqref="A3"/>
    </sheetView>
  </sheetViews>
  <sheetFormatPr defaultColWidth="6.875" defaultRowHeight="19.5" customHeight="1"/>
  <cols>
    <col min="1" max="1" width="19.50390625" style="30" customWidth="1"/>
    <col min="2" max="2" width="35.50390625" style="30" customWidth="1"/>
    <col min="3" max="3" width="19.125" style="29" customWidth="1"/>
    <col min="4" max="4" width="16.50390625" style="29" customWidth="1"/>
    <col min="5" max="5" width="15.875" style="29" customWidth="1"/>
    <col min="6" max="6" width="17.50390625" style="29" customWidth="1"/>
    <col min="7" max="247" width="14.625" style="30" customWidth="1"/>
    <col min="248" max="255" width="6.875" style="7" customWidth="1"/>
    <col min="256" max="16384" width="6.875" style="7" customWidth="1"/>
  </cols>
  <sheetData>
    <row r="1" spans="1:11" s="8" customFormat="1" ht="19.5" customHeight="1">
      <c r="A1" s="49" t="s">
        <v>77</v>
      </c>
      <c r="B1" s="49"/>
      <c r="C1" s="29"/>
      <c r="D1" s="29"/>
      <c r="E1" s="29"/>
      <c r="F1" s="44" t="s">
        <v>24</v>
      </c>
      <c r="G1" s="30"/>
      <c r="H1" s="30"/>
      <c r="I1" s="30"/>
      <c r="J1" s="30"/>
      <c r="K1" s="30"/>
    </row>
    <row r="2" spans="1:247" s="10" customFormat="1" ht="24" customHeight="1">
      <c r="A2" s="41" t="s">
        <v>78</v>
      </c>
      <c r="B2" s="41"/>
      <c r="C2" s="43"/>
      <c r="D2" s="43"/>
      <c r="E2" s="43"/>
      <c r="F2" s="43"/>
      <c r="G2" s="31"/>
      <c r="H2" s="31"/>
      <c r="I2" s="3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</row>
    <row r="3" spans="1:6" ht="19.5" customHeight="1">
      <c r="A3" s="32" t="s">
        <v>133</v>
      </c>
      <c r="B3" s="33"/>
      <c r="F3" s="12" t="s">
        <v>79</v>
      </c>
    </row>
    <row r="4" spans="1:6" ht="19.5" customHeight="1">
      <c r="A4" s="51" t="s">
        <v>25</v>
      </c>
      <c r="B4" s="51" t="s">
        <v>26</v>
      </c>
      <c r="C4" s="50" t="s">
        <v>80</v>
      </c>
      <c r="D4" s="50" t="s">
        <v>27</v>
      </c>
      <c r="E4" s="50" t="s">
        <v>28</v>
      </c>
      <c r="F4" s="50" t="s">
        <v>29</v>
      </c>
    </row>
    <row r="5" spans="1:7" s="36" customFormat="1" ht="8.25" customHeight="1">
      <c r="A5" s="51"/>
      <c r="B5" s="51"/>
      <c r="C5" s="50"/>
      <c r="D5" s="50"/>
      <c r="E5" s="50"/>
      <c r="F5" s="50"/>
      <c r="G5" s="35"/>
    </row>
    <row r="6" spans="1:6" ht="18.75" customHeight="1">
      <c r="A6" s="3" t="s">
        <v>33</v>
      </c>
      <c r="B6" s="46" t="s">
        <v>81</v>
      </c>
      <c r="C6" s="47">
        <v>36304272.09</v>
      </c>
      <c r="D6" s="47">
        <v>23618377.1</v>
      </c>
      <c r="E6" s="47">
        <v>12685894.99</v>
      </c>
      <c r="F6" s="2"/>
    </row>
    <row r="7" spans="1:6" ht="18.75" customHeight="1">
      <c r="A7" s="3" t="s">
        <v>82</v>
      </c>
      <c r="B7" s="46" t="s">
        <v>110</v>
      </c>
      <c r="C7" s="47">
        <v>36294272.09</v>
      </c>
      <c r="D7" s="47">
        <v>23618377.1</v>
      </c>
      <c r="E7" s="47">
        <v>12675894.99</v>
      </c>
      <c r="F7" s="2"/>
    </row>
    <row r="8" spans="1:6" ht="18.75" customHeight="1">
      <c r="A8" s="3" t="s">
        <v>83</v>
      </c>
      <c r="B8" s="46" t="s">
        <v>111</v>
      </c>
      <c r="C8" s="47">
        <v>21649525.99</v>
      </c>
      <c r="D8" s="47">
        <v>21649525.99</v>
      </c>
      <c r="E8" s="47"/>
      <c r="F8" s="2"/>
    </row>
    <row r="9" spans="1:6" ht="18.75" customHeight="1">
      <c r="A9" s="3" t="s">
        <v>84</v>
      </c>
      <c r="B9" s="46" t="s">
        <v>112</v>
      </c>
      <c r="C9" s="47">
        <v>3364614.55</v>
      </c>
      <c r="D9" s="47"/>
      <c r="E9" s="47">
        <v>3364614.55</v>
      </c>
      <c r="F9" s="2"/>
    </row>
    <row r="10" spans="1:6" ht="18.75" customHeight="1">
      <c r="A10" s="3" t="s">
        <v>85</v>
      </c>
      <c r="B10" s="46" t="s">
        <v>113</v>
      </c>
      <c r="C10" s="47">
        <v>719337.26</v>
      </c>
      <c r="D10" s="47"/>
      <c r="E10" s="47">
        <v>719337.26</v>
      </c>
      <c r="F10" s="2"/>
    </row>
    <row r="11" spans="1:6" ht="18.75" customHeight="1">
      <c r="A11" s="3" t="s">
        <v>86</v>
      </c>
      <c r="B11" s="46" t="s">
        <v>114</v>
      </c>
      <c r="C11" s="47">
        <v>1968851.11</v>
      </c>
      <c r="D11" s="47">
        <v>1968851.11</v>
      </c>
      <c r="E11" s="47"/>
      <c r="F11" s="2"/>
    </row>
    <row r="12" spans="1:6" ht="18.75" customHeight="1">
      <c r="A12" s="1" t="s">
        <v>87</v>
      </c>
      <c r="B12" s="46" t="s">
        <v>115</v>
      </c>
      <c r="C12" s="47">
        <v>8591943.18</v>
      </c>
      <c r="D12" s="47"/>
      <c r="E12" s="47">
        <v>8591943.18</v>
      </c>
      <c r="F12" s="2"/>
    </row>
    <row r="13" spans="1:6" ht="18.75" customHeight="1">
      <c r="A13" s="1" t="s">
        <v>88</v>
      </c>
      <c r="B13" s="46" t="s">
        <v>116</v>
      </c>
      <c r="C13" s="47">
        <v>10000</v>
      </c>
      <c r="D13" s="47"/>
      <c r="E13" s="47">
        <v>10000</v>
      </c>
      <c r="F13" s="2"/>
    </row>
    <row r="14" spans="1:6" ht="18.75" customHeight="1">
      <c r="A14" s="1" t="s">
        <v>89</v>
      </c>
      <c r="B14" s="46" t="s">
        <v>73</v>
      </c>
      <c r="C14" s="47">
        <v>10000</v>
      </c>
      <c r="D14" s="47"/>
      <c r="E14" s="47">
        <v>10000</v>
      </c>
      <c r="F14" s="2"/>
    </row>
    <row r="15" spans="1:6" ht="18.75" customHeight="1">
      <c r="A15" s="1" t="s">
        <v>90</v>
      </c>
      <c r="B15" s="46" t="s">
        <v>117</v>
      </c>
      <c r="C15" s="47">
        <v>5515925.75</v>
      </c>
      <c r="D15" s="47">
        <v>4034136.75</v>
      </c>
      <c r="E15" s="47">
        <v>1481789</v>
      </c>
      <c r="F15" s="2"/>
    </row>
    <row r="16" spans="1:6" ht="18.75" customHeight="1">
      <c r="A16" s="1" t="s">
        <v>91</v>
      </c>
      <c r="B16" s="46" t="s">
        <v>118</v>
      </c>
      <c r="C16" s="47">
        <v>5515925.75</v>
      </c>
      <c r="D16" s="47">
        <v>4034136.75</v>
      </c>
      <c r="E16" s="47">
        <v>1481789</v>
      </c>
      <c r="F16" s="2"/>
    </row>
    <row r="17" spans="1:6" ht="18.75" customHeight="1">
      <c r="A17" s="1" t="s">
        <v>92</v>
      </c>
      <c r="B17" s="46" t="s">
        <v>119</v>
      </c>
      <c r="C17" s="47">
        <v>5515925.75</v>
      </c>
      <c r="D17" s="47">
        <v>4034136.75</v>
      </c>
      <c r="E17" s="47">
        <v>1481789</v>
      </c>
      <c r="F17" s="2"/>
    </row>
    <row r="18" spans="1:6" ht="18.75" customHeight="1">
      <c r="A18" s="1" t="s">
        <v>31</v>
      </c>
      <c r="B18" s="46" t="s">
        <v>32</v>
      </c>
      <c r="C18" s="47">
        <v>4375734.76</v>
      </c>
      <c r="D18" s="47">
        <v>4375734.76</v>
      </c>
      <c r="E18" s="47"/>
      <c r="F18" s="2"/>
    </row>
    <row r="19" spans="1:6" ht="18.75" customHeight="1">
      <c r="A19" s="1" t="s">
        <v>93</v>
      </c>
      <c r="B19" s="46" t="s">
        <v>120</v>
      </c>
      <c r="C19" s="47">
        <v>4375734.76</v>
      </c>
      <c r="D19" s="47">
        <v>4375734.76</v>
      </c>
      <c r="E19" s="47"/>
      <c r="F19" s="2"/>
    </row>
    <row r="20" spans="1:6" ht="18.75" customHeight="1">
      <c r="A20" s="3" t="s">
        <v>94</v>
      </c>
      <c r="B20" s="46" t="s">
        <v>121</v>
      </c>
      <c r="C20" s="47">
        <v>4375734.76</v>
      </c>
      <c r="D20" s="47">
        <v>4375734.76</v>
      </c>
      <c r="E20" s="47"/>
      <c r="F20" s="2"/>
    </row>
    <row r="21" spans="1:6" ht="18.75" customHeight="1">
      <c r="A21" s="3">
        <v>211</v>
      </c>
      <c r="B21" s="46" t="s">
        <v>95</v>
      </c>
      <c r="C21" s="47">
        <v>20000</v>
      </c>
      <c r="D21" s="47"/>
      <c r="E21" s="47">
        <v>20000</v>
      </c>
      <c r="F21" s="2"/>
    </row>
    <row r="22" spans="1:6" ht="18.75" customHeight="1">
      <c r="A22" s="3" t="s">
        <v>96</v>
      </c>
      <c r="B22" s="46" t="s">
        <v>122</v>
      </c>
      <c r="C22" s="47">
        <v>20000</v>
      </c>
      <c r="D22" s="47"/>
      <c r="E22" s="47">
        <v>20000</v>
      </c>
      <c r="F22" s="2"/>
    </row>
    <row r="23" spans="1:6" ht="18.75" customHeight="1">
      <c r="A23" s="3" t="s">
        <v>97</v>
      </c>
      <c r="B23" s="46" t="s">
        <v>123</v>
      </c>
      <c r="C23" s="47">
        <v>20000</v>
      </c>
      <c r="D23" s="47"/>
      <c r="E23" s="47">
        <v>20000</v>
      </c>
      <c r="F23" s="2"/>
    </row>
    <row r="24" spans="1:6" ht="18.75" customHeight="1">
      <c r="A24" s="3">
        <v>213</v>
      </c>
      <c r="B24" s="46" t="s">
        <v>98</v>
      </c>
      <c r="C24" s="47">
        <v>1147779.42</v>
      </c>
      <c r="D24" s="47">
        <v>858633.9</v>
      </c>
      <c r="E24" s="47">
        <v>289145.52</v>
      </c>
      <c r="F24" s="2"/>
    </row>
    <row r="25" spans="1:6" ht="18.75" customHeight="1">
      <c r="A25" s="3" t="s">
        <v>99</v>
      </c>
      <c r="B25" s="46" t="s">
        <v>124</v>
      </c>
      <c r="C25" s="47">
        <v>55943.7</v>
      </c>
      <c r="D25" s="47"/>
      <c r="E25" s="47">
        <v>55943.7</v>
      </c>
      <c r="F25" s="2"/>
    </row>
    <row r="26" spans="1:6" ht="18.75" customHeight="1">
      <c r="A26" s="3" t="s">
        <v>100</v>
      </c>
      <c r="B26" s="46" t="s">
        <v>125</v>
      </c>
      <c r="C26" s="47">
        <v>55943.7</v>
      </c>
      <c r="D26" s="47"/>
      <c r="E26" s="47">
        <v>55943.7</v>
      </c>
      <c r="F26" s="2"/>
    </row>
    <row r="27" spans="1:6" ht="18.75" customHeight="1">
      <c r="A27" s="3" t="s">
        <v>101</v>
      </c>
      <c r="B27" s="46" t="s">
        <v>126</v>
      </c>
      <c r="C27" s="47">
        <v>1091835.72</v>
      </c>
      <c r="D27" s="47">
        <v>858633.9</v>
      </c>
      <c r="E27" s="47">
        <v>233201.82</v>
      </c>
      <c r="F27" s="2"/>
    </row>
    <row r="28" spans="1:6" ht="18.75" customHeight="1">
      <c r="A28" s="3" t="s">
        <v>102</v>
      </c>
      <c r="B28" s="46" t="s">
        <v>127</v>
      </c>
      <c r="C28" s="47">
        <v>858633.9</v>
      </c>
      <c r="D28" s="47">
        <v>858633.9</v>
      </c>
      <c r="E28" s="47"/>
      <c r="F28" s="2"/>
    </row>
    <row r="29" spans="1:6" ht="18.75" customHeight="1">
      <c r="A29" s="3" t="s">
        <v>103</v>
      </c>
      <c r="B29" s="46" t="s">
        <v>128</v>
      </c>
      <c r="C29" s="47">
        <v>233201.82</v>
      </c>
      <c r="D29" s="47"/>
      <c r="E29" s="47">
        <v>233201.82</v>
      </c>
      <c r="F29" s="2"/>
    </row>
    <row r="30" spans="1:6" ht="18.75" customHeight="1">
      <c r="A30" s="3">
        <v>221</v>
      </c>
      <c r="B30" s="46" t="s">
        <v>104</v>
      </c>
      <c r="C30" s="47">
        <v>2953419.95</v>
      </c>
      <c r="D30" s="47">
        <v>2953419.95</v>
      </c>
      <c r="E30" s="47"/>
      <c r="F30" s="2"/>
    </row>
    <row r="31" spans="1:6" ht="18.75" customHeight="1">
      <c r="A31" s="3" t="s">
        <v>105</v>
      </c>
      <c r="B31" s="46" t="s">
        <v>129</v>
      </c>
      <c r="C31" s="47">
        <v>2953419.95</v>
      </c>
      <c r="D31" s="47">
        <v>2953419.95</v>
      </c>
      <c r="E31" s="47"/>
      <c r="F31" s="2"/>
    </row>
    <row r="32" spans="1:6" ht="18.75" customHeight="1">
      <c r="A32" s="3" t="s">
        <v>106</v>
      </c>
      <c r="B32" s="46" t="s">
        <v>130</v>
      </c>
      <c r="C32" s="47">
        <v>2505925.2</v>
      </c>
      <c r="D32" s="47">
        <v>2505925.2</v>
      </c>
      <c r="E32" s="47"/>
      <c r="F32" s="2"/>
    </row>
    <row r="33" spans="1:6" ht="18.75" customHeight="1">
      <c r="A33" s="3" t="s">
        <v>107</v>
      </c>
      <c r="B33" s="46" t="s">
        <v>131</v>
      </c>
      <c r="C33" s="47">
        <v>7897.9</v>
      </c>
      <c r="D33" s="47">
        <v>7897.9</v>
      </c>
      <c r="E33" s="47"/>
      <c r="F33" s="2"/>
    </row>
    <row r="34" spans="1:6" ht="18.75" customHeight="1">
      <c r="A34" s="3" t="s">
        <v>108</v>
      </c>
      <c r="B34" s="46" t="s">
        <v>132</v>
      </c>
      <c r="C34" s="47">
        <v>439596.85</v>
      </c>
      <c r="D34" s="47">
        <v>439596.85</v>
      </c>
      <c r="E34" s="47"/>
      <c r="F34" s="2"/>
    </row>
    <row r="35" spans="2:5" ht="19.5" customHeight="1">
      <c r="B35" s="30" t="s">
        <v>109</v>
      </c>
      <c r="C35" s="29">
        <f>C30+C24+C21+C18+C6+C15</f>
        <v>50317131.97</v>
      </c>
      <c r="D35" s="29">
        <f>D30+D24+D21+D18+D6+D15</f>
        <v>35840302.46</v>
      </c>
      <c r="E35" s="29">
        <f>E30+E24+E21+E18+E6+E15</f>
        <v>14476829.51</v>
      </c>
    </row>
  </sheetData>
  <mergeCells count="7">
    <mergeCell ref="E4:E5"/>
    <mergeCell ref="F4:F5"/>
    <mergeCell ref="A1:B1"/>
    <mergeCell ref="A4:A5"/>
    <mergeCell ref="B4:B5"/>
    <mergeCell ref="C4:C5"/>
    <mergeCell ref="D4:D5"/>
  </mergeCells>
  <printOptions/>
  <pageMargins left="1.73" right="0.75" top="0.27" bottom="0.2" header="0.24" footer="0.16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宋芝红</cp:lastModifiedBy>
  <cp:lastPrinted>2014-10-15T02:32:33Z</cp:lastPrinted>
  <dcterms:created xsi:type="dcterms:W3CDTF">2013-02-18T08:49:03Z</dcterms:created>
  <dcterms:modified xsi:type="dcterms:W3CDTF">2014-10-15T06:39:25Z</dcterms:modified>
  <cp:category/>
  <cp:version/>
  <cp:contentType/>
  <cp:contentStatus/>
</cp:coreProperties>
</file>