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3"/>
  </bookViews>
  <sheets>
    <sheet name="收支总表" sheetId="1" r:id="rId1"/>
    <sheet name="财政拨款预算表" sheetId="2" r:id="rId2"/>
    <sheet name="“三公”经费预算表" sheetId="3" r:id="rId3"/>
    <sheet name="一般公共预算基本支出表" sheetId="4" r:id="rId4"/>
  </sheets>
  <definedNames/>
  <calcPr fullCalcOnLoad="1"/>
</workbook>
</file>

<file path=xl/sharedStrings.xml><?xml version="1.0" encoding="utf-8"?>
<sst xmlns="http://schemas.openxmlformats.org/spreadsheetml/2006/main" count="130" uniqueCount="108">
  <si>
    <t>附件2</t>
  </si>
  <si>
    <t>表01</t>
  </si>
  <si>
    <t>2016年市级部门收支预算总表</t>
  </si>
  <si>
    <t>部门名称：</t>
  </si>
  <si>
    <t>单位：万元</t>
  </si>
  <si>
    <t>收                    入</t>
  </si>
  <si>
    <t>支                    出</t>
  </si>
  <si>
    <t>项     目</t>
  </si>
  <si>
    <t>预算数</t>
  </si>
  <si>
    <t>一、财政拨款</t>
  </si>
  <si>
    <t>一、一般公共服务支出</t>
  </si>
  <si>
    <t>二、专户资金</t>
  </si>
  <si>
    <t xml:space="preserve">    财政事务</t>
  </si>
  <si>
    <t>三、事业收入（不含专户资金）</t>
  </si>
  <si>
    <t xml:space="preserve">        行政运行</t>
  </si>
  <si>
    <t>四、事业单位经营收入</t>
  </si>
  <si>
    <t xml:space="preserve">        一般行政管理事务</t>
  </si>
  <si>
    <t>五、其他收入</t>
  </si>
  <si>
    <t xml:space="preserve">        信息化建设（税收事务）</t>
  </si>
  <si>
    <t xml:space="preserve">        事业运行（税收事务）</t>
  </si>
  <si>
    <t xml:space="preserve">        其他税收事务支出</t>
  </si>
  <si>
    <t>二、教育支出</t>
  </si>
  <si>
    <t xml:space="preserve">      进修及培训</t>
  </si>
  <si>
    <t xml:space="preserve">        培训支出</t>
  </si>
  <si>
    <t>三、住房保障支出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</si>
  <si>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</si>
  <si>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</si>
  <si>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</si>
  <si>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</si>
  <si>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>本年收入合计</t>
  </si>
  <si>
    <t>本年支出合计</t>
  </si>
  <si>
    <t>用事业基金弥补收支差额</t>
  </si>
  <si>
    <t>结转下年</t>
  </si>
  <si>
    <t>上年结转</t>
  </si>
  <si>
    <t>收  入  总  计</t>
  </si>
  <si>
    <t>支  出  总  计</t>
  </si>
  <si>
    <t>表02</t>
  </si>
  <si>
    <t>2016年市级部门财政拨款预算表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</si>
  <si>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</si>
  <si>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</si>
  <si>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</si>
  <si>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</si>
  <si>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</si>
  <si>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</si>
  <si>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</si>
  <si>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201</t>
  </si>
  <si>
    <t>一般公共服务支出</t>
  </si>
  <si>
    <t xml:space="preserve">  20107</t>
  </si>
  <si>
    <t xml:space="preserve">    2010701</t>
  </si>
  <si>
    <t xml:space="preserve">    2010702</t>
  </si>
  <si>
    <t xml:space="preserve">    2010709</t>
  </si>
  <si>
    <t xml:space="preserve">        信息化建设</t>
  </si>
  <si>
    <t xml:space="preserve">    2010750</t>
  </si>
  <si>
    <t xml:space="preserve">        事业运行</t>
  </si>
  <si>
    <t xml:space="preserve">    2010799</t>
  </si>
  <si>
    <t>205</t>
  </si>
  <si>
    <t>教育支出</t>
  </si>
  <si>
    <t xml:space="preserve">  20508</t>
  </si>
  <si>
    <t xml:space="preserve">    进修及培训</t>
  </si>
  <si>
    <t xml:space="preserve">    2050803</t>
  </si>
  <si>
    <t>221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</si>
  <si>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</si>
  <si>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</si>
  <si>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</si>
  <si>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</si>
  <si>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2210202</t>
  </si>
  <si>
    <t xml:space="preserve">    2210203</t>
  </si>
  <si>
    <t>表03</t>
  </si>
  <si>
    <t>2016年“三公”经费财政拨款预算表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</si>
  <si>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</si>
  <si>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</si>
  <si>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</si>
  <si>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</si>
  <si>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</si>
  <si>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</si>
  <si>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2016年市级部门一般公共预算基本支出表</t>
  </si>
  <si>
    <t>部门名称</t>
  </si>
  <si>
    <t>绍兴市地方税务局</t>
  </si>
  <si>
    <t>经济分类科目</t>
  </si>
  <si>
    <t>金额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</si>
  <si>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</si>
  <si>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</si>
  <si>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</si>
  <si>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</si>
  <si>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</si>
  <si>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</si>
  <si>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</si>
  <si>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</si>
  <si>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</si>
  <si>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印刷费</t>
  </si>
  <si>
    <t>手续费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</si>
  <si>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</si>
  <si>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</si>
  <si>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</si>
  <si>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</si>
  <si>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</si>
  <si>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</si>
  <si>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</si>
  <si>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</si>
  <si>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</si>
  <si>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</si>
  <si>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其它交通费用</t>
  </si>
  <si>
    <t>其他商品和服务支出</t>
  </si>
  <si>
    <t>对个人和家庭的补助</t>
  </si>
  <si>
    <t>奖励金</t>
  </si>
  <si>
    <t>住房公积金</t>
  </si>
  <si>
    <t>提租补贴</t>
  </si>
  <si>
    <t>购房补贴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</si>
</sst>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#,##0.00_);[Red]\(#,##0.00\)"/>
    <numFmt numFmtId="178" formatCode="#,##0.00_ "/>
    <numFmt numFmtId="179" formatCode=";;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10"/>
      <name val="方正书宋_GBK"/>
      <family val="0"/>
    </font>
    <font>
      <b/>
      <sz val="10"/>
      <name val="SimSun"/>
      <family val="0"/>
    </font>
    <font>
      <sz val="10"/>
      <name val="SimSun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b/>
      <sz val="12"/>
      <name val="宋体"/>
      <family val="0"/>
    </font>
    <font>
      <sz val="12"/>
      <name val="方正书宋_GBK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2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center"/>
      <protection/>
    </xf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1" applyNumberFormat="0" applyFill="0" applyAlignment="0" applyProtection="0"/>
    <xf numFmtId="0" fontId="18" fillId="5" borderId="0" applyNumberFormat="0" applyBorder="0" applyAlignment="0" applyProtection="0"/>
    <xf numFmtId="42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3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2" applyNumberFormat="0" applyFill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0" fontId="27" fillId="0" borderId="1" applyNumberFormat="0" applyFill="0" applyAlignment="0" applyProtection="0"/>
    <xf numFmtId="0" fontId="18" fillId="5" borderId="0" applyNumberFormat="0" applyBorder="0" applyAlignment="0" applyProtection="0"/>
    <xf numFmtId="0" fontId="0" fillId="10" borderId="0" applyNumberFormat="0" applyBorder="0" applyAlignment="0" applyProtection="0"/>
    <xf numFmtId="0" fontId="3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1" borderId="0" applyNumberFormat="0" applyBorder="0" applyAlignment="0" applyProtection="0"/>
    <xf numFmtId="0" fontId="1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18" fillId="2" borderId="0" applyNumberFormat="0" applyBorder="0" applyAlignment="0" applyProtection="0"/>
    <xf numFmtId="0" fontId="0" fillId="15" borderId="0" applyNumberFormat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32" fillId="9" borderId="0" applyNumberFormat="0" applyBorder="0" applyAlignment="0" applyProtection="0"/>
    <xf numFmtId="0" fontId="28" fillId="0" borderId="4" applyNumberFormat="0" applyFill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9" borderId="0" applyNumberFormat="0" applyBorder="0" applyAlignment="0" applyProtection="0"/>
    <xf numFmtId="0" fontId="34" fillId="0" borderId="2" applyNumberFormat="0" applyFill="0" applyAlignment="0" applyProtection="0"/>
    <xf numFmtId="176" fontId="21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22" fillId="14" borderId="5" applyNumberFormat="0" applyAlignment="0" applyProtection="0"/>
    <xf numFmtId="0" fontId="22" fillId="14" borderId="5" applyNumberForma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3" fillId="0" borderId="0" xfId="15" applyNumberFormat="1" applyFont="1" applyFill="1" applyAlignment="1" applyProtection="1">
      <alignment horizontal="centerContinuous" vertical="center"/>
      <protection/>
    </xf>
    <xf numFmtId="49" fontId="4" fillId="0" borderId="10" xfId="15" applyNumberFormat="1" applyFont="1" applyFill="1" applyBorder="1" applyAlignment="1" applyProtection="1">
      <alignment horizontal="left" vertical="center"/>
      <protection/>
    </xf>
    <xf numFmtId="49" fontId="4" fillId="0" borderId="0" xfId="15" applyNumberFormat="1" applyFont="1" applyFill="1" applyBorder="1" applyAlignment="1" applyProtection="1">
      <alignment horizontal="left" vertical="center" wrapText="1"/>
      <protection/>
    </xf>
    <xf numFmtId="177" fontId="4" fillId="0" borderId="0" xfId="80" applyNumberFormat="1" applyFont="1" applyAlignment="1">
      <alignment horizontal="right" vertical="center"/>
    </xf>
    <xf numFmtId="177" fontId="4" fillId="0" borderId="11" xfId="15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left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76" applyFont="1" applyAlignment="1">
      <alignment horizontal="left" vertical="center"/>
      <protection/>
    </xf>
    <xf numFmtId="177" fontId="10" fillId="0" borderId="0" xfId="76" applyNumberFormat="1" applyFont="1" applyAlignment="1">
      <alignment horizontal="right" vertical="center" wrapText="1"/>
      <protection/>
    </xf>
    <xf numFmtId="0" fontId="1" fillId="0" borderId="0" xfId="76" applyFont="1">
      <alignment vertical="center"/>
      <protection/>
    </xf>
    <xf numFmtId="0" fontId="11" fillId="0" borderId="0" xfId="76" applyNumberFormat="1" applyFont="1" applyFill="1" applyAlignment="1" applyProtection="1">
      <alignment horizontal="center" vertical="center"/>
      <protection/>
    </xf>
    <xf numFmtId="0" fontId="1" fillId="0" borderId="0" xfId="76">
      <alignment vertical="center"/>
      <protection/>
    </xf>
    <xf numFmtId="49" fontId="12" fillId="0" borderId="10" xfId="76" applyNumberFormat="1" applyFont="1" applyFill="1" applyBorder="1" applyAlignment="1" applyProtection="1">
      <alignment horizontal="left" vertical="center"/>
      <protection/>
    </xf>
    <xf numFmtId="177" fontId="12" fillId="0" borderId="0" xfId="90" applyNumberFormat="1" applyFont="1" applyAlignment="1">
      <alignment horizontal="right" vertical="center"/>
    </xf>
    <xf numFmtId="0" fontId="12" fillId="0" borderId="11" xfId="76" applyFont="1" applyBorder="1" applyAlignment="1">
      <alignment horizontal="center" vertical="center"/>
      <protection/>
    </xf>
    <xf numFmtId="2" fontId="12" fillId="0" borderId="12" xfId="76" applyNumberFormat="1" applyFont="1" applyFill="1" applyBorder="1" applyAlignment="1" applyProtection="1">
      <alignment horizontal="center" vertical="center"/>
      <protection/>
    </xf>
    <xf numFmtId="0" fontId="12" fillId="0" borderId="11" xfId="76" applyFont="1" applyBorder="1">
      <alignment vertical="center"/>
      <protection/>
    </xf>
    <xf numFmtId="2" fontId="12" fillId="0" borderId="11" xfId="76" applyNumberFormat="1" applyFont="1" applyFill="1" applyBorder="1" applyAlignment="1" applyProtection="1">
      <alignment horizontal="center" vertical="center"/>
      <protection/>
    </xf>
    <xf numFmtId="2" fontId="12" fillId="0" borderId="13" xfId="76" applyNumberFormat="1" applyFont="1" applyFill="1" applyBorder="1" applyAlignment="1" applyProtection="1">
      <alignment horizontal="center" vertical="center"/>
      <protection/>
    </xf>
    <xf numFmtId="0" fontId="12" fillId="0" borderId="11" xfId="76" applyFont="1" applyFill="1" applyBorder="1">
      <alignment vertical="center"/>
      <protection/>
    </xf>
    <xf numFmtId="0" fontId="12" fillId="0" borderId="14" xfId="7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2" fillId="0" borderId="0" xfId="76" applyFont="1">
      <alignment vertical="center"/>
      <protection/>
    </xf>
    <xf numFmtId="0" fontId="12" fillId="0" borderId="0" xfId="76" applyFont="1" applyAlignment="1">
      <alignment horizontal="right" vertical="center" wrapText="1"/>
      <protection/>
    </xf>
    <xf numFmtId="0" fontId="14" fillId="0" borderId="0" xfId="76" applyNumberFormat="1" applyFont="1" applyFill="1" applyAlignment="1" applyProtection="1">
      <alignment vertical="center"/>
      <protection/>
    </xf>
    <xf numFmtId="49" fontId="12" fillId="0" borderId="0" xfId="76" applyNumberFormat="1" applyFont="1" applyFill="1" applyBorder="1" applyAlignment="1" applyProtection="1">
      <alignment horizontal="left" vertical="center" wrapText="1"/>
      <protection/>
    </xf>
    <xf numFmtId="177" fontId="12" fillId="0" borderId="0" xfId="76" applyNumberFormat="1" applyFont="1" applyAlignment="1">
      <alignment vertical="center" wrapText="1"/>
      <protection/>
    </xf>
    <xf numFmtId="0" fontId="12" fillId="0" borderId="11" xfId="76" applyFont="1" applyFill="1" applyBorder="1" applyAlignment="1">
      <alignment horizontal="center" vertical="center" wrapText="1"/>
      <protection/>
    </xf>
    <xf numFmtId="177" fontId="12" fillId="0" borderId="11" xfId="76" applyNumberFormat="1" applyFont="1" applyFill="1" applyBorder="1" applyAlignment="1">
      <alignment horizontal="center" vertical="center" wrapText="1"/>
      <protection/>
    </xf>
    <xf numFmtId="0" fontId="12" fillId="0" borderId="15" xfId="76" applyFont="1" applyFill="1" applyBorder="1" applyAlignment="1">
      <alignment horizontal="center" vertical="center" wrapText="1"/>
      <protection/>
    </xf>
    <xf numFmtId="4" fontId="15" fillId="0" borderId="16" xfId="65" applyNumberFormat="1" applyFont="1" applyFill="1" applyBorder="1" applyAlignment="1" applyProtection="1">
      <alignment horizontal="right" vertical="center"/>
      <protection/>
    </xf>
    <xf numFmtId="0" fontId="15" fillId="0" borderId="0" xfId="76" applyFont="1" applyFill="1" applyAlignment="1">
      <alignment horizontal="center" vertical="center" wrapText="1"/>
      <protection/>
    </xf>
    <xf numFmtId="0" fontId="15" fillId="0" borderId="0" xfId="76" applyFont="1" applyAlignment="1">
      <alignment horizontal="center" vertical="center" wrapText="1"/>
      <protection/>
    </xf>
    <xf numFmtId="49" fontId="12" fillId="0" borderId="15" xfId="76" applyNumberFormat="1" applyFont="1" applyFill="1" applyBorder="1" applyAlignment="1" applyProtection="1">
      <alignment horizontal="left" vertical="center" wrapText="1"/>
      <protection/>
    </xf>
    <xf numFmtId="179" fontId="12" fillId="0" borderId="11" xfId="76" applyNumberFormat="1" applyFont="1" applyFill="1" applyBorder="1" applyAlignment="1" applyProtection="1">
      <alignment horizontal="left" vertical="center" wrapText="1"/>
      <protection/>
    </xf>
    <xf numFmtId="1" fontId="15" fillId="0" borderId="11" xfId="76" applyNumberFormat="1" applyFont="1" applyFill="1" applyBorder="1" applyAlignment="1" applyProtection="1">
      <alignment horizontal="center" vertical="center" wrapText="1"/>
      <protection/>
    </xf>
    <xf numFmtId="0" fontId="15" fillId="0" borderId="0" xfId="76" applyFont="1" applyFill="1" applyAlignment="1">
      <alignment vertical="center" wrapText="1"/>
      <protection/>
    </xf>
    <xf numFmtId="4" fontId="15" fillId="0" borderId="15" xfId="65" applyNumberFormat="1" applyFont="1" applyFill="1" applyBorder="1" applyAlignment="1" applyProtection="1">
      <alignment horizontal="right" vertical="center"/>
      <protection/>
    </xf>
    <xf numFmtId="49" fontId="15" fillId="0" borderId="11" xfId="90" applyNumberFormat="1" applyFont="1" applyFill="1" applyBorder="1" applyAlignment="1" applyProtection="1">
      <alignment horizontal="right" vertical="center"/>
      <protection/>
    </xf>
    <xf numFmtId="178" fontId="15" fillId="0" borderId="0" xfId="76" applyNumberFormat="1" applyFont="1" applyFill="1" applyAlignment="1">
      <alignment vertical="center" wrapText="1"/>
      <protection/>
    </xf>
    <xf numFmtId="4" fontId="15" fillId="0" borderId="17" xfId="65" applyNumberFormat="1" applyFont="1" applyFill="1" applyBorder="1" applyAlignment="1" applyProtection="1">
      <alignment horizontal="right" vertical="center"/>
      <protection/>
    </xf>
    <xf numFmtId="0" fontId="12" fillId="0" borderId="11" xfId="76" applyFont="1" applyFill="1" applyBorder="1" applyAlignment="1">
      <alignment horizontal="left" vertical="center"/>
      <protection/>
    </xf>
    <xf numFmtId="49" fontId="12" fillId="0" borderId="15" xfId="76" applyNumberFormat="1" applyFont="1" applyFill="1" applyBorder="1" applyAlignment="1" applyProtection="1">
      <alignment horizontal="left" vertical="center"/>
      <protection/>
    </xf>
    <xf numFmtId="2" fontId="15" fillId="0" borderId="11" xfId="76" applyNumberFormat="1" applyFont="1" applyFill="1" applyBorder="1" applyAlignment="1" applyProtection="1">
      <alignment horizontal="right" vertical="center"/>
      <protection/>
    </xf>
    <xf numFmtId="4" fontId="12" fillId="0" borderId="11" xfId="38" applyNumberFormat="1" applyFont="1" applyBorder="1" applyAlignment="1">
      <alignment horizontal="right" vertical="center"/>
      <protection/>
    </xf>
    <xf numFmtId="177" fontId="15" fillId="0" borderId="11" xfId="76" applyNumberFormat="1" applyFont="1" applyFill="1" applyBorder="1" applyAlignment="1">
      <alignment vertical="center" wrapText="1"/>
      <protection/>
    </xf>
    <xf numFmtId="179" fontId="12" fillId="0" borderId="15" xfId="76" applyNumberFormat="1" applyFont="1" applyFill="1" applyBorder="1" applyAlignment="1" applyProtection="1">
      <alignment horizontal="left" vertical="center" wrapText="1"/>
      <protection/>
    </xf>
    <xf numFmtId="179" fontId="12" fillId="0" borderId="15" xfId="76" applyNumberFormat="1" applyFont="1" applyFill="1" applyBorder="1" applyAlignment="1" applyProtection="1">
      <alignment horizontal="left" vertical="center"/>
      <protection/>
    </xf>
    <xf numFmtId="4" fontId="15" fillId="0" borderId="11" xfId="65" applyNumberFormat="1" applyFont="1" applyFill="1" applyBorder="1" applyAlignment="1" applyProtection="1">
      <alignment horizontal="right" vertical="center"/>
      <protection/>
    </xf>
    <xf numFmtId="177" fontId="15" fillId="0" borderId="11" xfId="76" applyNumberFormat="1" applyFont="1" applyBorder="1" applyAlignment="1">
      <alignment vertical="center" wrapText="1"/>
      <protection/>
    </xf>
    <xf numFmtId="0" fontId="15" fillId="0" borderId="0" xfId="76" applyFont="1" applyAlignment="1">
      <alignment vertical="center" wrapText="1"/>
      <protection/>
    </xf>
    <xf numFmtId="0" fontId="12" fillId="0" borderId="0" xfId="38" applyFont="1">
      <alignment vertical="center"/>
      <protection/>
    </xf>
    <xf numFmtId="0" fontId="12" fillId="0" borderId="0" xfId="38" applyFont="1" applyAlignment="1">
      <alignment horizontal="right" vertical="center" wrapText="1"/>
      <protection/>
    </xf>
    <xf numFmtId="0" fontId="11" fillId="0" borderId="0" xfId="38" applyNumberFormat="1" applyFont="1" applyFill="1" applyAlignment="1" applyProtection="1">
      <alignment horizontal="center" vertical="center"/>
      <protection/>
    </xf>
    <xf numFmtId="0" fontId="15" fillId="0" borderId="0" xfId="38" applyFont="1">
      <alignment vertical="center"/>
      <protection/>
    </xf>
    <xf numFmtId="0" fontId="12" fillId="0" borderId="0" xfId="38" applyNumberFormat="1" applyFont="1" applyFill="1" applyAlignment="1" applyProtection="1">
      <alignment vertical="center"/>
      <protection/>
    </xf>
    <xf numFmtId="0" fontId="15" fillId="0" borderId="0" xfId="38" applyFont="1" applyFill="1">
      <alignment vertical="center"/>
      <protection/>
    </xf>
    <xf numFmtId="0" fontId="12" fillId="0" borderId="15" xfId="38" applyNumberFormat="1" applyFont="1" applyFill="1" applyBorder="1" applyAlignment="1" applyProtection="1">
      <alignment horizontal="centerContinuous" vertical="center"/>
      <protection/>
    </xf>
    <xf numFmtId="0" fontId="12" fillId="0" borderId="17" xfId="38" applyNumberFormat="1" applyFont="1" applyFill="1" applyBorder="1" applyAlignment="1" applyProtection="1">
      <alignment horizontal="centerContinuous" vertical="center"/>
      <protection/>
    </xf>
    <xf numFmtId="0" fontId="12" fillId="0" borderId="16" xfId="38" applyNumberFormat="1" applyFont="1" applyFill="1" applyBorder="1" applyAlignment="1" applyProtection="1">
      <alignment horizontal="centerContinuous" vertical="center"/>
      <protection/>
    </xf>
    <xf numFmtId="0" fontId="12" fillId="0" borderId="13" xfId="38" applyFont="1" applyFill="1" applyBorder="1" applyAlignment="1">
      <alignment horizontal="center" vertical="center" wrapText="1"/>
      <protection/>
    </xf>
    <xf numFmtId="0" fontId="12" fillId="0" borderId="13" xfId="38" applyFont="1" applyBorder="1" applyAlignment="1">
      <alignment horizontal="center" vertical="center" wrapText="1"/>
      <protection/>
    </xf>
    <xf numFmtId="0" fontId="12" fillId="0" borderId="11" xfId="38" applyFont="1" applyFill="1" applyBorder="1" applyAlignment="1">
      <alignment vertical="center" wrapText="1"/>
      <protection/>
    </xf>
    <xf numFmtId="0" fontId="12" fillId="0" borderId="11" xfId="38" applyFont="1" applyBorder="1" applyAlignment="1">
      <alignment horizontal="left" vertical="center"/>
      <protection/>
    </xf>
    <xf numFmtId="0" fontId="12" fillId="0" borderId="11" xfId="38" applyFont="1" applyBorder="1" applyAlignment="1">
      <alignment vertical="center" wrapText="1"/>
      <protection/>
    </xf>
    <xf numFmtId="0" fontId="12" fillId="0" borderId="11" xfId="38" applyFont="1" applyBorder="1" applyAlignment="1">
      <alignment horizontal="right" vertical="center"/>
      <protection/>
    </xf>
    <xf numFmtId="0" fontId="12" fillId="0" borderId="11" xfId="38" applyFont="1" applyFill="1" applyBorder="1" applyAlignment="1">
      <alignment horizontal="left" vertical="center" wrapText="1"/>
      <protection/>
    </xf>
    <xf numFmtId="0" fontId="12" fillId="24" borderId="11" xfId="38" applyFont="1" applyFill="1" applyBorder="1" applyAlignment="1">
      <alignment horizontal="center" vertical="center" wrapText="1"/>
      <protection/>
    </xf>
    <xf numFmtId="0" fontId="12" fillId="0" borderId="11" xfId="38" applyNumberFormat="1" applyFont="1" applyFill="1" applyBorder="1" applyAlignment="1" applyProtection="1">
      <alignment horizontal="center" vertical="center" wrapText="1"/>
      <protection/>
    </xf>
    <xf numFmtId="0" fontId="12" fillId="0" borderId="11" xfId="38" applyNumberFormat="1" applyFont="1" applyFill="1" applyBorder="1" applyAlignment="1" applyProtection="1">
      <alignment vertical="center" wrapText="1"/>
      <protection/>
    </xf>
    <xf numFmtId="0" fontId="12" fillId="0" borderId="11" xfId="38" applyFont="1" applyBorder="1">
      <alignment vertical="center"/>
      <protection/>
    </xf>
    <xf numFmtId="0" fontId="10" fillId="24" borderId="0" xfId="38" applyFont="1" applyFill="1" applyBorder="1" applyAlignment="1">
      <alignment horizontal="center" vertical="center" wrapText="1"/>
      <protection/>
    </xf>
    <xf numFmtId="4" fontId="1" fillId="0" borderId="0" xfId="38" applyNumberFormat="1" applyFont="1" applyBorder="1" applyAlignment="1">
      <alignment horizontal="right" vertical="center"/>
      <protection/>
    </xf>
    <xf numFmtId="0" fontId="1" fillId="0" borderId="0" xfId="38">
      <alignment vertical="center"/>
      <protection/>
    </xf>
    <xf numFmtId="0" fontId="16" fillId="0" borderId="0" xfId="38" applyFont="1" applyFill="1">
      <alignment vertical="center"/>
      <protection/>
    </xf>
  </cellXfs>
  <cellStyles count="98">
    <cellStyle name="Normal" xfId="0"/>
    <cellStyle name="常规_Sheet1" xfId="15"/>
    <cellStyle name="60% - 强调文字颜色 5 3" xfId="16"/>
    <cellStyle name="20% - 强调文字颜色 2 2" xfId="17"/>
    <cellStyle name="20% - 强调文字颜色 1 3" xfId="18"/>
    <cellStyle name="解释性文本 2" xfId="19"/>
    <cellStyle name="Comma" xfId="20"/>
    <cellStyle name="Currency" xfId="21"/>
    <cellStyle name="Comma [0]" xfId="22"/>
    <cellStyle name="Percent" xfId="23"/>
    <cellStyle name="标题 3 3" xfId="24"/>
    <cellStyle name="60% - 强调文字颜色 1 3" xfId="25"/>
    <cellStyle name="Currency [0]" xfId="26"/>
    <cellStyle name="60% - 强调文字颜色 4 3" xfId="27"/>
    <cellStyle name="20% - 强调文字颜色 1 2" xfId="28"/>
    <cellStyle name="40% - 强调文字颜色 1 2" xfId="29"/>
    <cellStyle name="20% - 强调文字颜色 2 3" xfId="30"/>
    <cellStyle name="60% - 强调文字颜色 6 3" xfId="31"/>
    <cellStyle name="20% - 强调文字颜色 3 2" xfId="32"/>
    <cellStyle name="40% - 强调文字颜色 2 2" xfId="33"/>
    <cellStyle name="20% - 强调文字颜色 3 3" xfId="34"/>
    <cellStyle name="20% - 强调文字颜色 4 2" xfId="35"/>
    <cellStyle name="常规 3" xfId="36"/>
    <cellStyle name="20% - 强调文字颜色 4 3" xfId="37"/>
    <cellStyle name="常规 4" xfId="38"/>
    <cellStyle name="差 2" xfId="39"/>
    <cellStyle name="40% - 强调文字颜色 3 2" xfId="40"/>
    <cellStyle name="20% - 强调文字颜色 5 2" xfId="41"/>
    <cellStyle name="40% - 强调文字颜色 4 2" xfId="42"/>
    <cellStyle name="20% - 强调文字颜色 5 3" xfId="43"/>
    <cellStyle name="汇总 3" xfId="44"/>
    <cellStyle name="20% - 强调文字颜色 6 2" xfId="45"/>
    <cellStyle name="40% - 强调文字颜色 5 2" xfId="46"/>
    <cellStyle name="20% - 强调文字颜色 6 3" xfId="47"/>
    <cellStyle name="标题 2 2" xfId="48"/>
    <cellStyle name="40% - 强调文字颜色 1 3" xfId="49"/>
    <cellStyle name="标题 3 2" xfId="50"/>
    <cellStyle name="60% - 强调文字颜色 1 2" xfId="51"/>
    <cellStyle name="40% - 强调文字颜色 2 3" xfId="52"/>
    <cellStyle name="差 3" xfId="53"/>
    <cellStyle name="标题 4 2" xfId="54"/>
    <cellStyle name="60% - 强调文字颜色 2 2" xfId="55"/>
    <cellStyle name="40% - 强调文字颜色 3 3" xfId="56"/>
    <cellStyle name="60% - 强调文字颜色 3 2" xfId="57"/>
    <cellStyle name="40% - 强调文字颜色 4 3" xfId="58"/>
    <cellStyle name="60% - 强调文字颜色 4 2" xfId="59"/>
    <cellStyle name="40% - 强调文字颜色 5 3" xfId="60"/>
    <cellStyle name="40% - 强调文字颜色 6 2" xfId="61"/>
    <cellStyle name="60% - 强调文字颜色 5 2" xfId="62"/>
    <cellStyle name="40% - 强调文字颜色 6 3" xfId="63"/>
    <cellStyle name="标题 4 3" xfId="64"/>
    <cellStyle name="百分比 2" xfId="65"/>
    <cellStyle name="60% - 强调文字颜色 2 3" xfId="66"/>
    <cellStyle name="60% - 强调文字颜色 3 3" xfId="67"/>
    <cellStyle name="60% - 强调文字颜色 6 2" xfId="68"/>
    <cellStyle name="百分比 3" xfId="69"/>
    <cellStyle name="标题 1 2" xfId="70"/>
    <cellStyle name="好 2" xfId="71"/>
    <cellStyle name="标题 1 3" xfId="72"/>
    <cellStyle name="标题 2 3" xfId="73"/>
    <cellStyle name="标题 5" xfId="74"/>
    <cellStyle name="标题 6" xfId="75"/>
    <cellStyle name="常规 2" xfId="76"/>
    <cellStyle name="常规 2 2" xfId="77"/>
    <cellStyle name="好 3" xfId="78"/>
    <cellStyle name="汇总 2" xfId="79"/>
    <cellStyle name="货币_Sheet1" xfId="80"/>
    <cellStyle name="计算 2" xfId="81"/>
    <cellStyle name="计算 3" xfId="82"/>
    <cellStyle name="检查单元格 2" xfId="83"/>
    <cellStyle name="检查单元格 3" xfId="84"/>
    <cellStyle name="解释性文本 3" xfId="85"/>
    <cellStyle name="警告文本 2" xfId="86"/>
    <cellStyle name="警告文本 3" xfId="87"/>
    <cellStyle name="链接单元格 2" xfId="88"/>
    <cellStyle name="链接单元格 3" xfId="89"/>
    <cellStyle name="千位分隔[0] 2" xfId="90"/>
    <cellStyle name="千位分隔[0] 3" xfId="91"/>
    <cellStyle name="强调文字颜色 1 2" xfId="92"/>
    <cellStyle name="强调文字颜色 1 3" xfId="93"/>
    <cellStyle name="强调文字颜色 2 2" xfId="94"/>
    <cellStyle name="强调文字颜色 2 3" xfId="95"/>
    <cellStyle name="强调文字颜色 3 2" xfId="96"/>
    <cellStyle name="强调文字颜色 3 3" xfId="97"/>
    <cellStyle name="强调文字颜色 4 2" xfId="98"/>
    <cellStyle name="强调文字颜色 4 3" xfId="99"/>
    <cellStyle name="强调文字颜色 5 2" xfId="100"/>
    <cellStyle name="强调文字颜色 5 3" xfId="101"/>
    <cellStyle name="强调文字颜色 6 2" xfId="102"/>
    <cellStyle name="强调文字颜色 6 3" xfId="103"/>
    <cellStyle name="适中 2" xfId="104"/>
    <cellStyle name="适中 3" xfId="105"/>
    <cellStyle name="输出 2" xfId="106"/>
    <cellStyle name="输出 3" xfId="107"/>
    <cellStyle name="输入 2" xfId="108"/>
    <cellStyle name="输入 3" xfId="109"/>
    <cellStyle name="注释 2" xfId="110"/>
    <cellStyle name="注释 3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8"/>
  <sheetViews>
    <sheetView zoomScaleSheetLayoutView="100" workbookViewId="0" topLeftCell="B4">
      <selection activeCell="D17" sqref="D17:D21"/>
    </sheetView>
  </sheetViews>
  <sheetFormatPr defaultColWidth="9.00390625" defaultRowHeight="13.5"/>
  <cols>
    <col min="1" max="1" width="36.25390625" style="0" customWidth="1"/>
    <col min="2" max="2" width="21.25390625" style="0" customWidth="1"/>
    <col min="3" max="3" width="38.50390625" style="0" customWidth="1"/>
    <col min="4" max="4" width="18.375" style="0" customWidth="1"/>
    <col min="5" max="5" width="11.375" style="0" customWidth="1"/>
  </cols>
  <sheetData>
    <row r="1" ht="20.25">
      <c r="A1" s="15" t="s">
        <v>0</v>
      </c>
    </row>
    <row r="2" spans="1:238" s="30" customFormat="1" ht="18.75" customHeight="1">
      <c r="A2" s="60"/>
      <c r="B2" s="60"/>
      <c r="C2" s="60"/>
      <c r="D2" s="61" t="s">
        <v>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</row>
    <row r="3" spans="1:238" s="30" customFormat="1" ht="22.5">
      <c r="A3" s="62" t="s">
        <v>2</v>
      </c>
      <c r="B3" s="6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</row>
    <row r="4" spans="1:238" s="30" customFormat="1" ht="21" customHeight="1">
      <c r="A4" s="64" t="s">
        <v>3</v>
      </c>
      <c r="B4" s="60"/>
      <c r="C4" s="60"/>
      <c r="D4" s="61" t="s">
        <v>4</v>
      </c>
      <c r="E4" s="60"/>
      <c r="F4" s="60"/>
      <c r="G4" s="65"/>
      <c r="H4" s="65"/>
      <c r="I4" s="6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</row>
    <row r="5" spans="1:238" s="30" customFormat="1" ht="14.25">
      <c r="A5" s="66" t="s">
        <v>5</v>
      </c>
      <c r="B5" s="67"/>
      <c r="C5" s="66" t="s">
        <v>6</v>
      </c>
      <c r="D5" s="68"/>
      <c r="E5" s="65"/>
      <c r="F5" s="60"/>
      <c r="G5" s="65"/>
      <c r="H5" s="65"/>
      <c r="I5" s="6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</row>
    <row r="6" spans="1:238" s="30" customFormat="1" ht="15.75" customHeight="1">
      <c r="A6" s="69" t="s">
        <v>7</v>
      </c>
      <c r="B6" s="69" t="s">
        <v>8</v>
      </c>
      <c r="C6" s="69" t="s">
        <v>7</v>
      </c>
      <c r="D6" s="70" t="s">
        <v>8</v>
      </c>
      <c r="E6" s="65"/>
      <c r="F6" s="65"/>
      <c r="G6" s="65"/>
      <c r="H6" s="65"/>
      <c r="I6" s="65"/>
      <c r="J6" s="60"/>
      <c r="K6" s="60"/>
      <c r="L6" s="60"/>
      <c r="M6" s="60"/>
      <c r="N6" s="60"/>
      <c r="O6" s="65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</row>
    <row r="7" spans="1:237" s="30" customFormat="1" ht="15.75" customHeight="1">
      <c r="A7" s="71" t="s">
        <v>9</v>
      </c>
      <c r="B7" s="53">
        <v>4844.92</v>
      </c>
      <c r="C7" s="72" t="s">
        <v>10</v>
      </c>
      <c r="D7" s="53">
        <v>4451.12</v>
      </c>
      <c r="E7" s="65"/>
      <c r="F7" s="60"/>
      <c r="G7" s="60"/>
      <c r="H7" s="65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</row>
    <row r="8" spans="1:237" s="30" customFormat="1" ht="15.75" customHeight="1">
      <c r="A8" s="71" t="s">
        <v>11</v>
      </c>
      <c r="B8" s="53"/>
      <c r="C8" s="72" t="s">
        <v>12</v>
      </c>
      <c r="D8" s="53">
        <v>4451.12</v>
      </c>
      <c r="E8" s="60"/>
      <c r="F8" s="65"/>
      <c r="G8" s="65"/>
      <c r="H8" s="60"/>
      <c r="I8" s="65"/>
      <c r="J8" s="65"/>
      <c r="K8" s="60"/>
      <c r="L8" s="65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</row>
    <row r="9" spans="1:237" s="30" customFormat="1" ht="15.75" customHeight="1">
      <c r="A9" s="73" t="s">
        <v>13</v>
      </c>
      <c r="B9" s="53"/>
      <c r="C9" s="72" t="s">
        <v>14</v>
      </c>
      <c r="D9" s="53">
        <v>3368.85</v>
      </c>
      <c r="E9" s="60"/>
      <c r="F9" s="60"/>
      <c r="G9" s="60"/>
      <c r="H9" s="65"/>
      <c r="I9" s="65"/>
      <c r="J9" s="60"/>
      <c r="K9" s="60"/>
      <c r="L9" s="60"/>
      <c r="M9" s="6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</row>
    <row r="10" spans="1:237" s="30" customFormat="1" ht="15.75" customHeight="1">
      <c r="A10" s="73" t="s">
        <v>15</v>
      </c>
      <c r="B10" s="53"/>
      <c r="C10" s="72" t="s">
        <v>16</v>
      </c>
      <c r="D10" s="53">
        <v>765.71</v>
      </c>
      <c r="E10" s="60"/>
      <c r="F10" s="60"/>
      <c r="G10" s="60"/>
      <c r="H10" s="60"/>
      <c r="I10" s="60"/>
      <c r="J10" s="60"/>
      <c r="K10" s="60"/>
      <c r="L10" s="6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</row>
    <row r="11" spans="1:237" s="30" customFormat="1" ht="15.75" customHeight="1">
      <c r="A11" s="73" t="s">
        <v>17</v>
      </c>
      <c r="B11" s="53"/>
      <c r="C11" s="72" t="s">
        <v>18</v>
      </c>
      <c r="D11" s="53">
        <v>73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5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</row>
    <row r="12" spans="1:237" s="30" customFormat="1" ht="15.75" customHeight="1">
      <c r="A12" s="73"/>
      <c r="B12" s="74"/>
      <c r="C12" s="72" t="s">
        <v>19</v>
      </c>
      <c r="D12" s="53">
        <v>140.78</v>
      </c>
      <c r="E12" s="60"/>
      <c r="F12" s="60"/>
      <c r="G12" s="65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</row>
    <row r="13" spans="1:237" s="30" customFormat="1" ht="15.75" customHeight="1">
      <c r="A13" s="73"/>
      <c r="B13" s="74"/>
      <c r="C13" s="72" t="s">
        <v>20</v>
      </c>
      <c r="D13" s="53">
        <v>102.78</v>
      </c>
      <c r="E13" s="60"/>
      <c r="F13" s="60"/>
      <c r="G13" s="65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</row>
    <row r="14" spans="1:237" s="30" customFormat="1" ht="15.75" customHeight="1">
      <c r="A14" s="75"/>
      <c r="B14" s="74"/>
      <c r="C14" s="72" t="s">
        <v>21</v>
      </c>
      <c r="D14" s="53">
        <v>70</v>
      </c>
      <c r="E14" s="60"/>
      <c r="F14" s="60"/>
      <c r="G14" s="65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</row>
    <row r="15" spans="1:237" s="30" customFormat="1" ht="15.75" customHeight="1">
      <c r="A15" s="75"/>
      <c r="B15" s="74"/>
      <c r="C15" s="72" t="s">
        <v>22</v>
      </c>
      <c r="D15" s="53">
        <v>70</v>
      </c>
      <c r="E15" s="60"/>
      <c r="F15" s="60"/>
      <c r="G15" s="65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</row>
    <row r="16" spans="1:8" s="30" customFormat="1" ht="15.75" customHeight="1">
      <c r="A16" s="75"/>
      <c r="B16" s="74"/>
      <c r="C16" s="72" t="s">
        <v>23</v>
      </c>
      <c r="D16" s="53">
        <v>70</v>
      </c>
      <c r="E16" s="60"/>
      <c r="F16" s="60"/>
      <c r="G16" s="65"/>
      <c r="H16" s="60"/>
    </row>
    <row r="17" spans="1:8" s="30" customFormat="1" ht="15.75" customHeight="1">
      <c r="A17" s="75"/>
      <c r="B17" s="74"/>
      <c r="C17" s="72" t="s">
        <v>24</v>
      </c>
      <c r="D17" s="53">
        <v>372.84</v>
      </c>
      <c r="E17" s="60"/>
      <c r="F17" s="60"/>
      <c r="G17" s="65"/>
      <c r="H17" s="60"/>
    </row>
    <row r="18" spans="1:8" s="30" customFormat="1" ht="15.75" customHeight="1">
      <c r="A18" s="75"/>
      <c r="B18" s="74"/>
      <c r="C18" s="72" t="s">
        <v>25</v>
      </c>
      <c r="D18" s="53">
        <v>372.84</v>
      </c>
      <c r="E18" s="60"/>
      <c r="F18" s="60"/>
      <c r="G18" s="65"/>
      <c r="H18" s="60"/>
    </row>
    <row r="19" spans="1:8" s="30" customFormat="1" ht="15.75" customHeight="1">
      <c r="A19" s="75"/>
      <c r="B19" s="74"/>
      <c r="C19" s="72" t="s">
        <v>26</v>
      </c>
      <c r="D19" s="53">
        <v>321.53</v>
      </c>
      <c r="E19" s="60"/>
      <c r="F19" s="60"/>
      <c r="G19" s="65"/>
      <c r="H19" s="60"/>
    </row>
    <row r="20" spans="1:8" s="30" customFormat="1" ht="15.75" customHeight="1">
      <c r="A20" s="75"/>
      <c r="B20" s="74"/>
      <c r="C20" s="72" t="s">
        <v>27</v>
      </c>
      <c r="D20" s="53">
        <v>0.33</v>
      </c>
      <c r="E20" s="60"/>
      <c r="F20" s="60"/>
      <c r="G20" s="65"/>
      <c r="H20" s="60"/>
    </row>
    <row r="21" spans="1:9" s="30" customFormat="1" ht="15.75" customHeight="1">
      <c r="A21" s="75"/>
      <c r="B21" s="74"/>
      <c r="C21" s="72" t="s">
        <v>28</v>
      </c>
      <c r="D21" s="53">
        <v>50.98</v>
      </c>
      <c r="E21" s="65"/>
      <c r="F21" s="60"/>
      <c r="G21" s="60"/>
      <c r="H21" s="65"/>
      <c r="I21" s="60"/>
    </row>
    <row r="22" spans="1:9" s="30" customFormat="1" ht="15.75" customHeight="1">
      <c r="A22" s="76" t="s">
        <v>29</v>
      </c>
      <c r="B22" s="53">
        <v>4844.92</v>
      </c>
      <c r="C22" s="77" t="s">
        <v>30</v>
      </c>
      <c r="D22" s="53">
        <f>D17+D14+D7</f>
        <v>4893.96</v>
      </c>
      <c r="E22" s="60"/>
      <c r="F22" s="60"/>
      <c r="G22" s="60"/>
      <c r="H22" s="65"/>
      <c r="I22" s="60"/>
    </row>
    <row r="23" spans="1:9" s="30" customFormat="1" ht="15.75" customHeight="1">
      <c r="A23" s="73" t="s">
        <v>31</v>
      </c>
      <c r="B23" s="53"/>
      <c r="C23" s="78" t="s">
        <v>32</v>
      </c>
      <c r="D23" s="53"/>
      <c r="E23" s="60"/>
      <c r="F23" s="60"/>
      <c r="G23" s="60"/>
      <c r="H23" s="65"/>
      <c r="I23" s="60"/>
    </row>
    <row r="24" spans="1:9" s="30" customFormat="1" ht="15.75" customHeight="1">
      <c r="A24" s="73" t="s">
        <v>33</v>
      </c>
      <c r="B24" s="53">
        <v>49.05</v>
      </c>
      <c r="C24" s="79"/>
      <c r="D24" s="53"/>
      <c r="E24" s="60"/>
      <c r="F24" s="60"/>
      <c r="G24" s="60"/>
      <c r="H24" s="60"/>
      <c r="I24" s="60"/>
    </row>
    <row r="25" spans="1:9" s="30" customFormat="1" ht="15.75" customHeight="1">
      <c r="A25" s="73"/>
      <c r="B25" s="74"/>
      <c r="C25" s="79"/>
      <c r="D25" s="53"/>
      <c r="E25" s="60"/>
      <c r="F25" s="60"/>
      <c r="G25" s="60"/>
      <c r="H25" s="60"/>
      <c r="I25" s="60"/>
    </row>
    <row r="26" spans="1:9" s="30" customFormat="1" ht="15.75" customHeight="1">
      <c r="A26" s="76" t="s">
        <v>34</v>
      </c>
      <c r="B26" s="53">
        <v>4893.96</v>
      </c>
      <c r="C26" s="76" t="s">
        <v>35</v>
      </c>
      <c r="D26" s="53">
        <v>4893.96</v>
      </c>
      <c r="E26" s="60"/>
      <c r="F26" s="65"/>
      <c r="G26" s="60"/>
      <c r="H26" s="60"/>
      <c r="I26" s="60"/>
    </row>
    <row r="27" spans="1:9" ht="14.25">
      <c r="A27" s="80"/>
      <c r="B27" s="81"/>
      <c r="C27" s="80"/>
      <c r="D27" s="81"/>
      <c r="E27" s="82"/>
      <c r="F27" s="83"/>
      <c r="G27" s="82"/>
      <c r="H27" s="82"/>
      <c r="I27" s="82"/>
    </row>
    <row r="28" spans="1:9" ht="14.25">
      <c r="A28" s="82"/>
      <c r="B28" s="82"/>
      <c r="C28" s="82"/>
      <c r="D28" s="82"/>
      <c r="E28" s="82"/>
      <c r="F28" s="82"/>
      <c r="G28" s="82"/>
      <c r="H28" s="82"/>
      <c r="I28" s="82"/>
    </row>
  </sheetData>
  <sheetProtection/>
  <mergeCells count="1">
    <mergeCell ref="A3:D3"/>
  </mergeCells>
  <printOptions horizontalCentered="1"/>
  <pageMargins left="0.7083333333333334" right="0.7083333333333334" top="0.7479166666666667" bottom="0.33958333333333335" header="0.3145833333333333" footer="0.2097222222222222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1"/>
  <sheetViews>
    <sheetView zoomScaleSheetLayoutView="100" workbookViewId="0" topLeftCell="A4">
      <selection activeCell="C18" sqref="C18"/>
    </sheetView>
  </sheetViews>
  <sheetFormatPr defaultColWidth="9.00390625" defaultRowHeight="13.5"/>
  <cols>
    <col min="1" max="1" width="14.125" style="0" customWidth="1"/>
    <col min="2" max="2" width="37.625" style="0" customWidth="1"/>
    <col min="3" max="3" width="14.25390625" style="0" customWidth="1"/>
    <col min="4" max="4" width="14.50390625" style="0" customWidth="1"/>
    <col min="5" max="5" width="13.375" style="0" customWidth="1"/>
    <col min="6" max="6" width="10.625" style="0" customWidth="1"/>
  </cols>
  <sheetData>
    <row r="1" ht="20.25">
      <c r="A1" s="15" t="s">
        <v>0</v>
      </c>
    </row>
    <row r="2" spans="1:247" s="30" customFormat="1" ht="14.25">
      <c r="A2" s="31"/>
      <c r="B2" s="31"/>
      <c r="C2" s="31"/>
      <c r="D2" s="31"/>
      <c r="E2" s="31"/>
      <c r="F2" s="32" t="s">
        <v>36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</row>
    <row r="3" spans="1:247" s="30" customFormat="1" ht="25.5">
      <c r="A3" s="19" t="s">
        <v>37</v>
      </c>
      <c r="B3" s="19"/>
      <c r="C3" s="19"/>
      <c r="D3" s="19"/>
      <c r="E3" s="19"/>
      <c r="F3" s="19"/>
      <c r="G3" s="33"/>
      <c r="H3" s="33"/>
      <c r="I3" s="33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</row>
    <row r="4" spans="1:247" s="30" customFormat="1" ht="23.25" customHeight="1">
      <c r="A4" s="21" t="s">
        <v>3</v>
      </c>
      <c r="B4" s="34"/>
      <c r="C4" s="35"/>
      <c r="D4" s="35"/>
      <c r="E4" s="35"/>
      <c r="F4" s="22" t="s">
        <v>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</row>
    <row r="5" spans="1:247" s="30" customFormat="1" ht="21" customHeight="1">
      <c r="A5" s="36" t="s">
        <v>38</v>
      </c>
      <c r="B5" s="36" t="s">
        <v>39</v>
      </c>
      <c r="C5" s="37" t="s">
        <v>40</v>
      </c>
      <c r="D5" s="37" t="s">
        <v>41</v>
      </c>
      <c r="E5" s="37" t="s">
        <v>42</v>
      </c>
      <c r="F5" s="37" t="s">
        <v>43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</row>
    <row r="6" spans="1:247" s="30" customFormat="1" ht="14.25">
      <c r="A6" s="38"/>
      <c r="B6" s="36" t="s">
        <v>44</v>
      </c>
      <c r="C6" s="39">
        <f>C7+C14+C17</f>
        <v>4844.92</v>
      </c>
      <c r="D6" s="39">
        <f>D7+D14+D17</f>
        <v>3833.43</v>
      </c>
      <c r="E6" s="39">
        <f>E7+E14+E17</f>
        <v>1011.49</v>
      </c>
      <c r="F6" s="37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</row>
    <row r="7" spans="1:247" s="30" customFormat="1" ht="19.5" customHeight="1">
      <c r="A7" s="42" t="s">
        <v>45</v>
      </c>
      <c r="B7" s="43" t="s">
        <v>46</v>
      </c>
      <c r="C7" s="39">
        <f>C8</f>
        <v>4402.78</v>
      </c>
      <c r="D7" s="39">
        <f>D8</f>
        <v>3461.29</v>
      </c>
      <c r="E7" s="39">
        <f>E8</f>
        <v>941.49</v>
      </c>
      <c r="F7" s="44"/>
      <c r="G7" s="45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pans="1:247" s="30" customFormat="1" ht="19.5" customHeight="1">
      <c r="A8" s="42" t="s">
        <v>47</v>
      </c>
      <c r="B8" s="43" t="s">
        <v>12</v>
      </c>
      <c r="C8" s="30">
        <v>4402.78</v>
      </c>
      <c r="D8" s="39">
        <v>3461.29</v>
      </c>
      <c r="E8" s="46">
        <f>SUM(E9:E13)</f>
        <v>941.49</v>
      </c>
      <c r="F8" s="47"/>
      <c r="G8" s="48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</row>
    <row r="9" spans="1:247" s="30" customFormat="1" ht="19.5" customHeight="1">
      <c r="A9" s="42" t="s">
        <v>48</v>
      </c>
      <c r="B9" s="43" t="s">
        <v>14</v>
      </c>
      <c r="C9" s="39">
        <f>SUM(D9:E9)</f>
        <v>3368.85</v>
      </c>
      <c r="D9" s="49">
        <v>3368.85</v>
      </c>
      <c r="E9" s="46"/>
      <c r="F9" s="47"/>
      <c r="G9" s="48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</row>
    <row r="10" spans="1:247" s="30" customFormat="1" ht="19.5" customHeight="1">
      <c r="A10" s="42" t="s">
        <v>49</v>
      </c>
      <c r="B10" s="43" t="s">
        <v>16</v>
      </c>
      <c r="C10" s="39">
        <f aca="true" t="shared" si="0" ref="C10:C16">SUM(D10:E10)</f>
        <v>765.71</v>
      </c>
      <c r="D10" s="49"/>
      <c r="E10" s="46">
        <v>765.71</v>
      </c>
      <c r="F10" s="47"/>
      <c r="G10" s="48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</row>
    <row r="11" spans="1:247" s="30" customFormat="1" ht="19.5" customHeight="1">
      <c r="A11" s="42" t="s">
        <v>50</v>
      </c>
      <c r="B11" s="43" t="s">
        <v>51</v>
      </c>
      <c r="C11" s="39">
        <f t="shared" si="0"/>
        <v>73</v>
      </c>
      <c r="D11" s="49"/>
      <c r="E11" s="46">
        <v>73</v>
      </c>
      <c r="F11" s="47"/>
      <c r="G11" s="48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</row>
    <row r="12" spans="1:247" s="30" customFormat="1" ht="19.5" customHeight="1">
      <c r="A12" s="42" t="s">
        <v>52</v>
      </c>
      <c r="B12" s="50" t="s">
        <v>53</v>
      </c>
      <c r="C12" s="39">
        <f t="shared" si="0"/>
        <v>92.44</v>
      </c>
      <c r="D12" s="49">
        <v>92.44</v>
      </c>
      <c r="E12" s="46"/>
      <c r="F12" s="47"/>
      <c r="G12" s="4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</row>
    <row r="13" spans="1:247" s="30" customFormat="1" ht="19.5" customHeight="1">
      <c r="A13" s="51" t="s">
        <v>54</v>
      </c>
      <c r="B13" s="43" t="s">
        <v>20</v>
      </c>
      <c r="C13" s="39">
        <f t="shared" si="0"/>
        <v>102.78</v>
      </c>
      <c r="D13" s="49"/>
      <c r="E13" s="46">
        <v>102.78</v>
      </c>
      <c r="F13" s="52"/>
      <c r="G13" s="4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</row>
    <row r="14" spans="1:247" s="30" customFormat="1" ht="19.5" customHeight="1">
      <c r="A14" s="51" t="s">
        <v>55</v>
      </c>
      <c r="B14" s="43" t="s">
        <v>56</v>
      </c>
      <c r="C14" s="39">
        <f t="shared" si="0"/>
        <v>70</v>
      </c>
      <c r="D14" s="49"/>
      <c r="E14" s="46">
        <v>70</v>
      </c>
      <c r="F14" s="52"/>
      <c r="G14" s="4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</row>
    <row r="15" spans="1:247" s="30" customFormat="1" ht="19.5" customHeight="1">
      <c r="A15" s="51" t="s">
        <v>57</v>
      </c>
      <c r="B15" s="43" t="s">
        <v>58</v>
      </c>
      <c r="C15" s="39">
        <f t="shared" si="0"/>
        <v>70</v>
      </c>
      <c r="D15" s="49"/>
      <c r="E15" s="46">
        <v>70</v>
      </c>
      <c r="F15" s="52"/>
      <c r="G15" s="4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</row>
    <row r="16" spans="1:247" s="30" customFormat="1" ht="19.5" customHeight="1">
      <c r="A16" s="51" t="s">
        <v>59</v>
      </c>
      <c r="B16" s="43" t="s">
        <v>23</v>
      </c>
      <c r="C16" s="39">
        <f t="shared" si="0"/>
        <v>70</v>
      </c>
      <c r="D16" s="49"/>
      <c r="E16" s="46">
        <v>70</v>
      </c>
      <c r="F16" s="52"/>
      <c r="G16" s="45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</row>
    <row r="17" spans="1:6" s="30" customFormat="1" ht="19.5" customHeight="1">
      <c r="A17" s="51" t="s">
        <v>60</v>
      </c>
      <c r="B17" s="43" t="s">
        <v>61</v>
      </c>
      <c r="C17" s="53">
        <v>372.14</v>
      </c>
      <c r="D17" s="53">
        <v>372.14</v>
      </c>
      <c r="E17" s="46"/>
      <c r="F17" s="54"/>
    </row>
    <row r="18" spans="1:6" s="30" customFormat="1" ht="19.5" customHeight="1">
      <c r="A18" s="51" t="s">
        <v>62</v>
      </c>
      <c r="B18" s="55" t="s">
        <v>63</v>
      </c>
      <c r="C18" s="53">
        <v>372.14</v>
      </c>
      <c r="D18" s="53">
        <v>372.14</v>
      </c>
      <c r="E18" s="46"/>
      <c r="F18" s="54"/>
    </row>
    <row r="19" spans="1:6" s="30" customFormat="1" ht="19.5" customHeight="1">
      <c r="A19" s="51" t="s">
        <v>64</v>
      </c>
      <c r="B19" s="56" t="s">
        <v>26</v>
      </c>
      <c r="C19" s="53">
        <v>320.83</v>
      </c>
      <c r="D19" s="53">
        <v>320.83</v>
      </c>
      <c r="E19" s="57"/>
      <c r="F19" s="54"/>
    </row>
    <row r="20" spans="1:6" s="30" customFormat="1" ht="19.5" customHeight="1">
      <c r="A20" s="51" t="s">
        <v>65</v>
      </c>
      <c r="B20" s="56" t="s">
        <v>27</v>
      </c>
      <c r="C20" s="53">
        <v>0.33</v>
      </c>
      <c r="D20" s="53">
        <v>0.33</v>
      </c>
      <c r="E20" s="58"/>
      <c r="F20" s="58"/>
    </row>
    <row r="21" spans="1:6" s="30" customFormat="1" ht="19.5" customHeight="1">
      <c r="A21" s="51" t="s">
        <v>66</v>
      </c>
      <c r="B21" s="56" t="s">
        <v>28</v>
      </c>
      <c r="C21" s="53">
        <v>50.98</v>
      </c>
      <c r="D21" s="53">
        <v>50.98</v>
      </c>
      <c r="E21" s="58"/>
      <c r="F21" s="58"/>
    </row>
  </sheetData>
  <sheetProtection/>
  <mergeCells count="1">
    <mergeCell ref="A3:F3"/>
  </mergeCells>
  <printOptions horizontalCentered="1"/>
  <pageMargins left="0.7083333333333334" right="0.7083333333333334" top="0.6597222222222222" bottom="0.5395833333333333" header="0.3145833333333333" footer="0.314583333333333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4">
      <selection activeCell="B8" sqref="B8:B9"/>
    </sheetView>
  </sheetViews>
  <sheetFormatPr defaultColWidth="9.00390625" defaultRowHeight="13.5"/>
  <cols>
    <col min="1" max="1" width="46.00390625" style="0" customWidth="1"/>
    <col min="2" max="2" width="32.25390625" style="0" customWidth="1"/>
  </cols>
  <sheetData>
    <row r="1" ht="20.25">
      <c r="A1" s="15" t="s">
        <v>0</v>
      </c>
    </row>
    <row r="2" spans="1:9" s="14" customFormat="1" ht="27" customHeight="1">
      <c r="A2" s="16"/>
      <c r="B2" s="17" t="s">
        <v>67</v>
      </c>
      <c r="C2" s="18"/>
      <c r="D2" s="18"/>
      <c r="E2" s="18"/>
      <c r="F2" s="18"/>
      <c r="G2" s="18"/>
      <c r="H2" s="18"/>
      <c r="I2" s="17"/>
    </row>
    <row r="3" spans="1:9" ht="31.5" customHeight="1">
      <c r="A3" s="19" t="s">
        <v>68</v>
      </c>
      <c r="B3" s="19"/>
      <c r="C3" s="20"/>
      <c r="D3" s="20"/>
      <c r="E3" s="20"/>
      <c r="F3" s="20"/>
      <c r="G3" s="20"/>
      <c r="H3" s="20"/>
      <c r="I3" s="20"/>
    </row>
    <row r="4" spans="1:9" ht="49.5" customHeight="1">
      <c r="A4" s="21" t="s">
        <v>3</v>
      </c>
      <c r="B4" s="22" t="s">
        <v>4</v>
      </c>
      <c r="C4" s="20"/>
      <c r="D4" s="20"/>
      <c r="E4" s="20"/>
      <c r="F4" s="20"/>
      <c r="G4" s="20"/>
      <c r="H4" s="20"/>
      <c r="I4" s="20"/>
    </row>
    <row r="5" spans="1:9" ht="42" customHeight="1">
      <c r="A5" s="23" t="s">
        <v>69</v>
      </c>
      <c r="B5" s="23" t="s">
        <v>8</v>
      </c>
      <c r="C5" s="20"/>
      <c r="D5" s="20"/>
      <c r="E5" s="20"/>
      <c r="F5" s="20"/>
      <c r="G5" s="20"/>
      <c r="H5" s="20"/>
      <c r="I5" s="20"/>
    </row>
    <row r="6" spans="1:9" ht="42" customHeight="1">
      <c r="A6" s="23" t="s">
        <v>40</v>
      </c>
      <c r="B6" s="24">
        <v>136.79</v>
      </c>
      <c r="C6" s="20"/>
      <c r="D6" s="20"/>
      <c r="E6" s="20"/>
      <c r="F6" s="20"/>
      <c r="G6" s="20"/>
      <c r="H6" s="20"/>
      <c r="I6" s="20"/>
    </row>
    <row r="7" spans="1:9" ht="49.5" customHeight="1">
      <c r="A7" s="25" t="s">
        <v>70</v>
      </c>
      <c r="B7" s="24"/>
      <c r="C7" s="20"/>
      <c r="D7" s="20"/>
      <c r="E7" s="20"/>
      <c r="F7" s="20"/>
      <c r="G7" s="20"/>
      <c r="H7" s="20"/>
      <c r="I7" s="20"/>
    </row>
    <row r="8" spans="1:9" ht="49.5" customHeight="1">
      <c r="A8" s="25" t="s">
        <v>71</v>
      </c>
      <c r="B8" s="26">
        <v>110.07</v>
      </c>
      <c r="C8" s="20"/>
      <c r="D8" s="20"/>
      <c r="E8" s="20"/>
      <c r="F8" s="20"/>
      <c r="G8" s="20"/>
      <c r="H8" s="20"/>
      <c r="I8" s="20"/>
    </row>
    <row r="9" spans="1:9" ht="49.5" customHeight="1">
      <c r="A9" s="25" t="s">
        <v>72</v>
      </c>
      <c r="B9" s="27">
        <v>26.72</v>
      </c>
      <c r="C9" s="20"/>
      <c r="D9" s="20"/>
      <c r="E9" s="20"/>
      <c r="F9" s="20"/>
      <c r="G9" s="20"/>
      <c r="H9" s="20"/>
      <c r="I9" s="20"/>
    </row>
    <row r="10" spans="1:9" ht="49.5" customHeight="1">
      <c r="A10" s="28" t="s">
        <v>73</v>
      </c>
      <c r="B10" s="29"/>
      <c r="C10" s="20"/>
      <c r="D10" s="20"/>
      <c r="E10" s="20"/>
      <c r="F10" s="20"/>
      <c r="G10" s="20"/>
      <c r="H10" s="20"/>
      <c r="I10" s="20"/>
    </row>
    <row r="11" spans="1:9" ht="49.5" customHeight="1">
      <c r="A11" s="28" t="s">
        <v>74</v>
      </c>
      <c r="B11" s="26">
        <v>26.72</v>
      </c>
      <c r="C11" s="20"/>
      <c r="D11" s="20"/>
      <c r="E11" s="20"/>
      <c r="F11" s="20"/>
      <c r="G11" s="20"/>
      <c r="H11" s="20"/>
      <c r="I11" s="20"/>
    </row>
  </sheetData>
  <sheetProtection/>
  <mergeCells count="1">
    <mergeCell ref="A3:B3"/>
  </mergeCells>
  <printOptions horizontalCentered="1"/>
  <pageMargins left="0.7083333333333334" right="0.7083333333333334" top="0.5298611111111111" bottom="0.7479166666666667" header="0.3145833333333333" footer="0.314583333333333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SheetLayoutView="100" workbookViewId="0" topLeftCell="A1">
      <selection activeCell="A1" sqref="A1:IV65536"/>
    </sheetView>
  </sheetViews>
  <sheetFormatPr defaultColWidth="9.00390625" defaultRowHeight="13.5"/>
  <cols>
    <col min="1" max="1" width="20.50390625" style="0" customWidth="1"/>
    <col min="2" max="2" width="28.75390625" style="0" customWidth="1"/>
    <col min="3" max="3" width="24.00390625" style="0" customWidth="1"/>
  </cols>
  <sheetData>
    <row r="1" spans="1:3" ht="34.5" customHeight="1">
      <c r="A1" s="1" t="s">
        <v>75</v>
      </c>
      <c r="B1" s="1"/>
      <c r="C1" s="2"/>
    </row>
    <row r="2" spans="1:3" ht="31.5" customHeight="1">
      <c r="A2" s="3" t="s">
        <v>76</v>
      </c>
      <c r="B2" s="4" t="s">
        <v>77</v>
      </c>
      <c r="C2" s="5" t="s">
        <v>4</v>
      </c>
    </row>
    <row r="3" spans="1:3" ht="24.75" customHeight="1">
      <c r="A3" s="6" t="s">
        <v>78</v>
      </c>
      <c r="B3" s="6"/>
      <c r="C3" s="6" t="s">
        <v>79</v>
      </c>
    </row>
    <row r="4" spans="1:3" ht="24.75" customHeight="1">
      <c r="A4" s="6" t="s">
        <v>38</v>
      </c>
      <c r="B4" s="6" t="s">
        <v>39</v>
      </c>
      <c r="C4" s="6"/>
    </row>
    <row r="5" spans="1:3" ht="24.75" customHeight="1">
      <c r="A5" s="7">
        <v>301</v>
      </c>
      <c r="B5" s="8" t="s">
        <v>80</v>
      </c>
      <c r="C5" s="9">
        <v>2836.92</v>
      </c>
    </row>
    <row r="6" spans="1:3" ht="24.75" customHeight="1">
      <c r="A6" s="10">
        <v>30101</v>
      </c>
      <c r="B6" s="11" t="s">
        <v>81</v>
      </c>
      <c r="C6" s="9">
        <v>557.2</v>
      </c>
    </row>
    <row r="7" spans="1:3" ht="13.5">
      <c r="A7" s="10">
        <v>30102</v>
      </c>
      <c r="B7" s="11" t="s">
        <v>82</v>
      </c>
      <c r="C7" s="9">
        <v>1228.07</v>
      </c>
    </row>
    <row r="8" spans="1:3" ht="13.5">
      <c r="A8" s="10">
        <v>30103</v>
      </c>
      <c r="B8" s="11" t="s">
        <v>83</v>
      </c>
      <c r="C8" s="9">
        <v>44.64</v>
      </c>
    </row>
    <row r="9" spans="1:3" ht="13.5">
      <c r="A9" s="10">
        <v>30104</v>
      </c>
      <c r="B9" s="11" t="s">
        <v>84</v>
      </c>
      <c r="C9" s="9">
        <v>729</v>
      </c>
    </row>
    <row r="10" spans="1:3" ht="13.5">
      <c r="A10" s="10">
        <v>30107</v>
      </c>
      <c r="B10" s="11" t="s">
        <v>85</v>
      </c>
      <c r="C10" s="9">
        <v>39.7</v>
      </c>
    </row>
    <row r="11" spans="1:3" ht="13.5">
      <c r="A11" s="10">
        <v>30199</v>
      </c>
      <c r="B11" s="11" t="s">
        <v>86</v>
      </c>
      <c r="C11" s="9">
        <v>238.32</v>
      </c>
    </row>
    <row r="12" spans="1:3" ht="13.5">
      <c r="A12" s="7">
        <v>302</v>
      </c>
      <c r="B12" s="8" t="s">
        <v>87</v>
      </c>
      <c r="C12" s="9">
        <v>623.98</v>
      </c>
    </row>
    <row r="13" spans="1:3" ht="13.5">
      <c r="A13" s="10">
        <v>30201</v>
      </c>
      <c r="B13" s="11" t="s">
        <v>88</v>
      </c>
      <c r="C13" s="9">
        <v>52.77</v>
      </c>
    </row>
    <row r="14" spans="1:3" ht="13.5">
      <c r="A14" s="10">
        <v>30202</v>
      </c>
      <c r="B14" s="11" t="s">
        <v>89</v>
      </c>
      <c r="C14" s="9">
        <v>0.22</v>
      </c>
    </row>
    <row r="15" spans="1:3" ht="13.5">
      <c r="A15" s="10">
        <v>30204</v>
      </c>
      <c r="B15" s="11" t="s">
        <v>90</v>
      </c>
      <c r="C15" s="9">
        <v>0.03</v>
      </c>
    </row>
    <row r="16" spans="1:3" ht="13.5">
      <c r="A16" s="10">
        <v>30207</v>
      </c>
      <c r="B16" s="11" t="s">
        <v>91</v>
      </c>
      <c r="C16" s="9">
        <v>30</v>
      </c>
    </row>
    <row r="17" spans="1:3" ht="13.5">
      <c r="A17" s="10">
        <v>30211</v>
      </c>
      <c r="B17" s="11" t="s">
        <v>92</v>
      </c>
      <c r="C17" s="9">
        <v>15</v>
      </c>
    </row>
    <row r="18" spans="1:3" ht="13.5">
      <c r="A18" s="10">
        <v>30213</v>
      </c>
      <c r="B18" s="11" t="s">
        <v>93</v>
      </c>
      <c r="C18" s="9">
        <v>10</v>
      </c>
    </row>
    <row r="19" spans="1:3" ht="13.5">
      <c r="A19" s="10">
        <v>30215</v>
      </c>
      <c r="B19" s="11" t="s">
        <v>94</v>
      </c>
      <c r="C19" s="9">
        <v>0.75</v>
      </c>
    </row>
    <row r="20" spans="1:3" ht="13.5">
      <c r="A20" s="10">
        <v>30216</v>
      </c>
      <c r="B20" s="11" t="s">
        <v>95</v>
      </c>
      <c r="C20" s="9">
        <v>20.3</v>
      </c>
    </row>
    <row r="21" spans="1:3" ht="13.5">
      <c r="A21" s="10">
        <v>30217</v>
      </c>
      <c r="B21" s="11" t="s">
        <v>96</v>
      </c>
      <c r="C21" s="9">
        <v>110.07</v>
      </c>
    </row>
    <row r="22" spans="1:3" ht="13.5">
      <c r="A22" s="10">
        <v>30226</v>
      </c>
      <c r="B22" s="11" t="s">
        <v>97</v>
      </c>
      <c r="C22" s="9">
        <v>11</v>
      </c>
    </row>
    <row r="23" spans="1:3" ht="13.5">
      <c r="A23" s="10">
        <v>30228</v>
      </c>
      <c r="B23" s="11" t="s">
        <v>98</v>
      </c>
      <c r="C23" s="9">
        <v>36.69</v>
      </c>
    </row>
    <row r="24" spans="1:3" ht="13.5">
      <c r="A24" s="10">
        <v>30229</v>
      </c>
      <c r="B24" s="11" t="s">
        <v>99</v>
      </c>
      <c r="C24" s="9">
        <v>64.21</v>
      </c>
    </row>
    <row r="25" spans="1:3" ht="13.5">
      <c r="A25" s="10">
        <v>30231</v>
      </c>
      <c r="B25" s="11" t="s">
        <v>100</v>
      </c>
      <c r="C25" s="9">
        <v>26.72</v>
      </c>
    </row>
    <row r="26" spans="1:3" ht="13.5">
      <c r="A26" s="10">
        <v>30239</v>
      </c>
      <c r="B26" s="11" t="s">
        <v>101</v>
      </c>
      <c r="C26" s="9">
        <v>161.46</v>
      </c>
    </row>
    <row r="27" spans="1:3" ht="13.5">
      <c r="A27" s="10">
        <v>30299</v>
      </c>
      <c r="B27" s="11" t="s">
        <v>102</v>
      </c>
      <c r="C27" s="9">
        <v>84.76</v>
      </c>
    </row>
    <row r="28" spans="1:3" ht="13.5">
      <c r="A28" s="7">
        <v>303</v>
      </c>
      <c r="B28" s="8" t="s">
        <v>103</v>
      </c>
      <c r="C28" s="9">
        <v>372.52</v>
      </c>
    </row>
    <row r="29" spans="1:3" ht="13.5">
      <c r="A29" s="10">
        <v>30309</v>
      </c>
      <c r="B29" s="11" t="s">
        <v>104</v>
      </c>
      <c r="C29" s="9">
        <v>0.39</v>
      </c>
    </row>
    <row r="30" spans="1:3" ht="13.5">
      <c r="A30" s="10">
        <v>30311</v>
      </c>
      <c r="B30" s="11" t="s">
        <v>105</v>
      </c>
      <c r="C30" s="9">
        <v>320.83</v>
      </c>
    </row>
    <row r="31" spans="1:3" ht="13.5">
      <c r="A31" s="10">
        <v>30312</v>
      </c>
      <c r="B31" s="11" t="s">
        <v>106</v>
      </c>
      <c r="C31" s="9">
        <v>0.33</v>
      </c>
    </row>
    <row r="32" spans="1:3" ht="13.5">
      <c r="A32" s="10">
        <v>30313</v>
      </c>
      <c r="B32" s="11" t="s">
        <v>107</v>
      </c>
      <c r="C32" s="9">
        <v>50.98</v>
      </c>
    </row>
    <row r="33" spans="1:3" ht="13.5">
      <c r="A33" s="12"/>
      <c r="B33" s="13" t="s">
        <v>44</v>
      </c>
      <c r="C33" s="9">
        <v>3833.43</v>
      </c>
    </row>
  </sheetData>
  <sheetProtection/>
  <mergeCells count="2">
    <mergeCell ref="A3:B3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郑红</dc:creator>
  <cp:keywords/>
  <dc:description/>
  <cp:lastModifiedBy>12366</cp:lastModifiedBy>
  <cp:lastPrinted>2016-01-27T02:19:00Z</cp:lastPrinted>
  <dcterms:created xsi:type="dcterms:W3CDTF">2016-01-21T08:22:00Z</dcterms:created>
  <dcterms:modified xsi:type="dcterms:W3CDTF">2016-06-22T09:06:30Z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