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240" windowHeight="8655" activeTab="3"/>
  </bookViews>
  <sheets>
    <sheet name="公共财政收入" sheetId="1" r:id="rId1"/>
    <sheet name="公共财政支出" sheetId="2" r:id="rId2"/>
    <sheet name="政府基金收入" sheetId="3" r:id="rId3"/>
    <sheet name="政府基金支出" sheetId="4" r:id="rId4"/>
    <sheet name="社保基金收支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<sst xmlns="http://schemas.openxmlformats.org/spreadsheetml/2006/main" count="113" uniqueCount="98">
  <si>
    <t>单位：万元</t>
  </si>
  <si>
    <t>项     目</t>
  </si>
  <si>
    <t>单位：万元</t>
  </si>
  <si>
    <t>项    目</t>
  </si>
  <si>
    <t>项    目</t>
  </si>
  <si>
    <t>农业</t>
  </si>
  <si>
    <t>元平</t>
  </si>
  <si>
    <t>王振全</t>
  </si>
  <si>
    <t>赵春伟</t>
  </si>
  <si>
    <t>综合处</t>
  </si>
  <si>
    <t>曾九明</t>
  </si>
  <si>
    <t>项目</t>
  </si>
  <si>
    <t>一、税收收入</t>
  </si>
  <si>
    <t>2、营业税</t>
  </si>
  <si>
    <t>5、城市维护建设税</t>
  </si>
  <si>
    <t>6、契税和耕地占用税</t>
  </si>
  <si>
    <t>二、非税收入</t>
  </si>
  <si>
    <t>1、专项收入</t>
  </si>
  <si>
    <t>2、国有企业计划亏损补贴</t>
  </si>
  <si>
    <t>3、其他各项收入</t>
  </si>
  <si>
    <t>收入合计</t>
  </si>
  <si>
    <t>1、一般公共服务</t>
  </si>
  <si>
    <t>2、国防</t>
  </si>
  <si>
    <t>3、公共安全</t>
  </si>
  <si>
    <t>4、教育</t>
  </si>
  <si>
    <t>5、科学技术</t>
  </si>
  <si>
    <t>6、文化体育与传媒</t>
  </si>
  <si>
    <t>7、社会保障和就业</t>
  </si>
  <si>
    <t>8、医疗卫生</t>
  </si>
  <si>
    <t>9、节能环保</t>
  </si>
  <si>
    <t>10、城乡社区事务</t>
  </si>
  <si>
    <t>11、农林水事务</t>
  </si>
  <si>
    <t>12、交通运输</t>
  </si>
  <si>
    <t>13、资源勘探电力信息等事务</t>
  </si>
  <si>
    <t>14、商业服务业等事务</t>
  </si>
  <si>
    <t>15、粮食安全、物资储备及金融监管等事务支出</t>
  </si>
  <si>
    <t>16、国土资源气象等事务</t>
  </si>
  <si>
    <t>17、住房保障支出</t>
  </si>
  <si>
    <t>18、预备费</t>
  </si>
  <si>
    <t>支出合计</t>
  </si>
  <si>
    <t>收入合计</t>
  </si>
  <si>
    <t>一、散装水泥专项资金收入</t>
  </si>
  <si>
    <t>二、新型墙体材料专项基金收入</t>
  </si>
  <si>
    <t>三、地方教育附加收入</t>
  </si>
  <si>
    <t>四、森林植被恢复费</t>
  </si>
  <si>
    <t>五、地方水利建设基金收入</t>
  </si>
  <si>
    <t>六、残疾人就业保障金收入</t>
  </si>
  <si>
    <t>七、政府住房基金收入</t>
  </si>
  <si>
    <t>八、城市公用事业附加收入</t>
  </si>
  <si>
    <t>九、国有土地收益基金收入</t>
  </si>
  <si>
    <t>十、农业土地开发资金收入</t>
  </si>
  <si>
    <t>十一、国有土地使用权出让金收入</t>
  </si>
  <si>
    <t>十二、彩票公益金收入</t>
  </si>
  <si>
    <t>十三、城市基础设施配套费收入</t>
  </si>
  <si>
    <t>支出合计</t>
  </si>
  <si>
    <t xml:space="preserve">    地方教育附加支出</t>
  </si>
  <si>
    <t xml:space="preserve">       文化事业建设费支出</t>
  </si>
  <si>
    <t xml:space="preserve">    残疾人就业保障金支出</t>
  </si>
  <si>
    <t xml:space="preserve">    大中型水库移民后期扶持基金支出</t>
  </si>
  <si>
    <t xml:space="preserve">   政府住房基金支出</t>
  </si>
  <si>
    <t xml:space="preserve">   国有土地使用权出让金支出</t>
  </si>
  <si>
    <t xml:space="preserve">   城市公用事业附加支出</t>
  </si>
  <si>
    <t xml:space="preserve">   国有土地收益基金支出</t>
  </si>
  <si>
    <t xml:space="preserve">   农业土地开发资金支出</t>
  </si>
  <si>
    <t xml:space="preserve">   新增建设用地土地有偿使用费支出</t>
  </si>
  <si>
    <t xml:space="preserve">   城市基础设施配套费支出</t>
  </si>
  <si>
    <t xml:space="preserve">   森林植被恢复费支出</t>
  </si>
  <si>
    <t xml:space="preserve">   地方水利建设基金支出</t>
  </si>
  <si>
    <t xml:space="preserve">   散装水泥专项资金支出</t>
  </si>
  <si>
    <t xml:space="preserve">   新型墙体材料专项基金支出</t>
  </si>
  <si>
    <t xml:space="preserve">   其他政府性基金支出</t>
  </si>
  <si>
    <t xml:space="preserve">   彩票事务</t>
  </si>
  <si>
    <t>企业职工基本养老保险基金</t>
  </si>
  <si>
    <t>失业保险基金</t>
  </si>
  <si>
    <t>城镇职工基本医疗保险基金</t>
  </si>
  <si>
    <t>工伤保险基金</t>
  </si>
  <si>
    <t>生育保险基金</t>
  </si>
  <si>
    <r>
      <t>201</t>
    </r>
    <r>
      <rPr>
        <sz val="12"/>
        <rFont val="宋体"/>
        <family val="0"/>
      </rPr>
      <t>3</t>
    </r>
    <r>
      <rPr>
        <sz val="12"/>
        <rFont val="宋体"/>
        <family val="0"/>
      </rPr>
      <t>年预算数</t>
    </r>
  </si>
  <si>
    <r>
      <t>1</t>
    </r>
    <r>
      <rPr>
        <sz val="12"/>
        <rFont val="宋体"/>
        <family val="0"/>
      </rPr>
      <t>、增值税</t>
    </r>
  </si>
  <si>
    <r>
      <t>3</t>
    </r>
    <r>
      <rPr>
        <sz val="12"/>
        <rFont val="宋体"/>
        <family val="0"/>
      </rPr>
      <t>、企业所得税</t>
    </r>
  </si>
  <si>
    <r>
      <t>4</t>
    </r>
    <r>
      <rPr>
        <sz val="12"/>
        <rFont val="宋体"/>
        <family val="0"/>
      </rPr>
      <t>、个人所得税</t>
    </r>
  </si>
  <si>
    <r>
      <t>7</t>
    </r>
    <r>
      <rPr>
        <sz val="12"/>
        <rFont val="宋体"/>
        <family val="0"/>
      </rPr>
      <t>、其他税收收入</t>
    </r>
  </si>
  <si>
    <r>
      <t>201</t>
    </r>
    <r>
      <rPr>
        <sz val="12"/>
        <rFont val="宋体"/>
        <family val="0"/>
      </rPr>
      <t>3</t>
    </r>
    <r>
      <rPr>
        <sz val="12"/>
        <rFont val="宋体"/>
        <family val="0"/>
      </rPr>
      <t>年预算数</t>
    </r>
  </si>
  <si>
    <r>
      <t>1</t>
    </r>
    <r>
      <rPr>
        <sz val="12"/>
        <rFont val="宋体"/>
        <family val="0"/>
      </rPr>
      <t>9</t>
    </r>
    <r>
      <rPr>
        <sz val="12"/>
        <rFont val="宋体"/>
        <family val="0"/>
      </rPr>
      <t>、其他支出</t>
    </r>
  </si>
  <si>
    <t>绍兴市级2013年政府性基金收入预算</t>
  </si>
  <si>
    <r>
      <t>201</t>
    </r>
    <r>
      <rPr>
        <sz val="12"/>
        <rFont val="宋体"/>
        <family val="0"/>
      </rPr>
      <t>3</t>
    </r>
    <r>
      <rPr>
        <sz val="12"/>
        <rFont val="宋体"/>
        <family val="0"/>
      </rPr>
      <t>年预算数</t>
    </r>
  </si>
  <si>
    <t>绍兴市级2013年公共财政支出预算</t>
  </si>
  <si>
    <t>绍兴市级2013年公共财政收入预算</t>
  </si>
  <si>
    <t>十四、其他政府性基金收入</t>
  </si>
  <si>
    <t>绍兴市级2013年政府性基金支出预算</t>
  </si>
  <si>
    <t>一、教育</t>
  </si>
  <si>
    <t>二、文化体育与传媒</t>
  </si>
  <si>
    <t>三、社会保障和就业</t>
  </si>
  <si>
    <t>四、城乡社区事务</t>
  </si>
  <si>
    <t>五、农林水事务</t>
  </si>
  <si>
    <t>六、资源勘探电力信息等事务</t>
  </si>
  <si>
    <t>七、其他支出</t>
  </si>
  <si>
    <t>绍兴市级2013年社会保险基金收支预算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</si>
</sst>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  <numFmt numFmtId="186" formatCode="#,##0_ "/>
    <numFmt numFmtId="187" formatCode="0.00_);[Red]\(0.00\)"/>
    <numFmt numFmtId="188" formatCode="0.00_ "/>
    <numFmt numFmtId="189" formatCode="0.0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2"/>
      <name val="宋体"/>
      <family val="0"/>
    </font>
    <font>
      <sz val="20"/>
      <name val="创艺简标宋"/>
      <family val="0"/>
    </font>
    <font>
      <sz val="10"/>
      <name val="Arial"/>
      <family val="2"/>
    </font>
    <font>
      <sz val="9"/>
      <name val="宋体"/>
      <family val="0"/>
    </font>
    <font>
      <sz val="12"/>
      <name val="方正书宋_GBK"/>
      <family val="0"/>
    </font>
    <font>
      <sz val="12"/>
      <name val="楷体_GB2312"/>
      <family val="3"/>
    </font>
    <font>
      <sz val="12"/>
      <name val="Arial"/>
      <family val="2"/>
    </font>
    <font>
      <sz val="10"/>
      <name val="宋体"/>
      <family val="0"/>
    </font>
    <font>
      <b/>
      <sz val="12"/>
      <name val="黑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41" applyFill="1">
      <alignment/>
      <protection/>
    </xf>
    <xf numFmtId="0" fontId="2" fillId="0" borderId="0" xfId="41" applyFill="1" applyBorder="1">
      <alignment/>
      <protection/>
    </xf>
    <xf numFmtId="0" fontId="0" fillId="0" borderId="0" xfId="41" applyFont="1" applyFill="1">
      <alignment/>
      <protection/>
    </xf>
    <xf numFmtId="187" fontId="0" fillId="0" borderId="0" xfId="41" applyNumberFormat="1" applyFont="1" applyFill="1" applyAlignment="1">
      <alignment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0" fillId="0" borderId="10" xfId="41" applyNumberFormat="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vertical="center"/>
      <protection/>
    </xf>
    <xf numFmtId="0" fontId="6" fillId="0" borderId="10" xfId="41" applyFont="1" applyFill="1" applyBorder="1" applyAlignment="1">
      <alignment horizontal="left" vertical="center"/>
      <protection/>
    </xf>
    <xf numFmtId="0" fontId="7" fillId="0" borderId="0" xfId="41" applyFont="1">
      <alignment/>
      <protection/>
    </xf>
    <xf numFmtId="0" fontId="7" fillId="0" borderId="0" xfId="41" applyFont="1" applyFill="1">
      <alignment/>
      <protection/>
    </xf>
    <xf numFmtId="31" fontId="4" fillId="0" borderId="0" xfId="40" applyNumberFormat="1" applyFont="1" applyFill="1" applyAlignment="1">
      <alignment horizontal="right"/>
      <protection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85" fontId="9" fillId="0" borderId="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85" fontId="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85" fontId="0" fillId="0" borderId="1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90" fontId="0" fillId="0" borderId="10" xfId="51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190" fontId="0" fillId="0" borderId="10" xfId="51" applyNumberFormat="1" applyFont="1" applyFill="1" applyBorder="1" applyAlignment="1">
      <alignment horizontal="center" vertical="center"/>
    </xf>
    <xf numFmtId="0" fontId="1" fillId="0" borderId="0" xfId="40" applyFont="1" applyFill="1" applyAlignment="1">
      <alignment horizontal="center"/>
      <protection/>
    </xf>
    <xf numFmtId="18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18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184" fontId="1" fillId="0" borderId="0" xfId="41" applyNumberFormat="1" applyFont="1" applyFill="1" applyBorder="1" applyAlignment="1">
      <alignment horizontal="center" vertical="center" wrapText="1"/>
      <protection/>
    </xf>
    <xf numFmtId="0" fontId="0" fillId="0" borderId="12" xfId="40" applyFont="1" applyFill="1" applyBorder="1" applyAlignment="1" quotePrefix="1">
      <alignment horizontal="center" vertical="center"/>
      <protection/>
    </xf>
    <xf numFmtId="0" fontId="0" fillId="0" borderId="13" xfId="40" applyFont="1" applyFill="1" applyBorder="1" applyAlignment="1">
      <alignment horizontal="center" vertical="center"/>
      <protection/>
    </xf>
    <xf numFmtId="0" fontId="2" fillId="0" borderId="0" xfId="41" applyFill="1" applyAlignment="1">
      <alignment horizontal="left" wrapText="1"/>
      <protection/>
    </xf>
    <xf numFmtId="184" fontId="0" fillId="0" borderId="12" xfId="40" applyNumberFormat="1" applyFont="1" applyFill="1" applyBorder="1" applyAlignment="1">
      <alignment horizontal="center" vertical="center"/>
      <protection/>
    </xf>
    <xf numFmtId="184" fontId="0" fillId="0" borderId="13" xfId="40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190" fontId="0" fillId="0" borderId="12" xfId="0" applyNumberFormat="1" applyFont="1" applyFill="1" applyBorder="1" applyAlignment="1">
      <alignment horizontal="center" vertical="center" wrapText="1"/>
    </xf>
    <xf numFmtId="190" fontId="0" fillId="0" borderId="13" xfId="0" applyNumberFormat="1" applyFont="1" applyFill="1" applyBorder="1" applyAlignment="1">
      <alignment horizontal="center" vertical="center" wrapText="1"/>
    </xf>
    <xf numFmtId="0" fontId="1" fillId="0" borderId="0" xfId="40" applyFont="1" applyFill="1" applyAlignment="1">
      <alignment horizont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0年预计及2001年计划" xfId="40"/>
    <cellStyle name="常规_2011年公共预算收入执行及2012年公共预算收入预算1.5晚清格式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6" sqref="E6"/>
    </sheetView>
  </sheetViews>
  <sheetFormatPr defaultColWidth="7.875" defaultRowHeight="14.25"/>
  <cols>
    <col min="1" max="1" width="45.75390625" style="1" customWidth="1"/>
    <col min="2" max="2" width="17.50390625" style="1" customWidth="1"/>
    <col min="3" max="245" width="7.875" style="1" bestFit="1" customWidth="1"/>
    <col min="246" max="16384" width="7.875" style="1" customWidth="1"/>
  </cols>
  <sheetData>
    <row r="1" spans="1:2" ht="39.75" customHeight="1">
      <c r="A1" s="45" t="s">
        <v>87</v>
      </c>
      <c r="B1" s="45"/>
    </row>
    <row r="2" spans="1:2" ht="18" customHeight="1">
      <c r="A2" s="2"/>
      <c r="B2" s="11" t="s">
        <v>2</v>
      </c>
    </row>
    <row r="3" spans="1:2" s="3" customFormat="1" ht="21" customHeight="1">
      <c r="A3" s="46" t="s">
        <v>1</v>
      </c>
      <c r="B3" s="49" t="s">
        <v>77</v>
      </c>
    </row>
    <row r="4" spans="1:2" s="4" customFormat="1" ht="23.25" customHeight="1">
      <c r="A4" s="47"/>
      <c r="B4" s="50"/>
    </row>
    <row r="5" spans="1:2" ht="22.5" customHeight="1">
      <c r="A5" s="5" t="s">
        <v>20</v>
      </c>
      <c r="B5" s="6">
        <f>SUM(B6,B15)</f>
        <v>669430</v>
      </c>
    </row>
    <row r="6" spans="1:2" ht="22.5" customHeight="1">
      <c r="A6" s="7" t="s">
        <v>12</v>
      </c>
      <c r="B6" s="6">
        <f>SUM(B7:B14)</f>
        <v>639750</v>
      </c>
    </row>
    <row r="7" spans="1:2" ht="22.5" customHeight="1">
      <c r="A7" s="8" t="s">
        <v>78</v>
      </c>
      <c r="B7" s="6">
        <v>89450</v>
      </c>
    </row>
    <row r="8" spans="1:2" ht="22.5" customHeight="1">
      <c r="A8" s="8" t="s">
        <v>13</v>
      </c>
      <c r="B8" s="6">
        <v>204175</v>
      </c>
    </row>
    <row r="9" spans="1:2" ht="22.5" customHeight="1">
      <c r="A9" s="8" t="s">
        <v>79</v>
      </c>
      <c r="B9" s="6">
        <v>83275</v>
      </c>
    </row>
    <row r="10" spans="1:2" ht="22.5" customHeight="1">
      <c r="A10" s="8" t="s">
        <v>80</v>
      </c>
      <c r="B10" s="6">
        <v>34150</v>
      </c>
    </row>
    <row r="11" spans="1:2" ht="22.5" customHeight="1" hidden="1">
      <c r="A11" s="8" t="s">
        <v>14</v>
      </c>
      <c r="B11" s="6"/>
    </row>
    <row r="12" spans="1:2" ht="22.5" customHeight="1">
      <c r="A12" s="8" t="s">
        <v>14</v>
      </c>
      <c r="B12" s="6">
        <v>45900</v>
      </c>
    </row>
    <row r="13" spans="1:2" ht="22.5" customHeight="1">
      <c r="A13" s="8" t="s">
        <v>15</v>
      </c>
      <c r="B13" s="6">
        <v>54500</v>
      </c>
    </row>
    <row r="14" spans="1:2" ht="22.5" customHeight="1">
      <c r="A14" s="8" t="s">
        <v>81</v>
      </c>
      <c r="B14" s="6">
        <v>128300</v>
      </c>
    </row>
    <row r="15" spans="1:2" ht="22.5" customHeight="1">
      <c r="A15" s="8" t="s">
        <v>16</v>
      </c>
      <c r="B15" s="6">
        <f>SUM(B16:B18)</f>
        <v>29680</v>
      </c>
    </row>
    <row r="16" spans="1:2" ht="22.5" customHeight="1">
      <c r="A16" s="8" t="s">
        <v>17</v>
      </c>
      <c r="B16" s="6">
        <v>18760</v>
      </c>
    </row>
    <row r="17" spans="1:2" ht="22.5" customHeight="1">
      <c r="A17" s="8" t="s">
        <v>18</v>
      </c>
      <c r="B17" s="6">
        <v>-22000</v>
      </c>
    </row>
    <row r="18" spans="1:2" ht="22.5" customHeight="1">
      <c r="A18" s="8" t="s">
        <v>19</v>
      </c>
      <c r="B18" s="6">
        <v>32920</v>
      </c>
    </row>
    <row r="19" spans="1:2" ht="17.25" customHeight="1">
      <c r="A19" s="9"/>
      <c r="B19" s="10"/>
    </row>
    <row r="20" ht="12.75">
      <c r="A20" s="10"/>
    </row>
    <row r="21" spans="1:2" ht="19.5" customHeight="1">
      <c r="A21" s="48"/>
      <c r="B21" s="48"/>
    </row>
    <row r="24" spans="1:2" ht="12.75">
      <c r="A24" s="2"/>
      <c r="B24" s="2"/>
    </row>
  </sheetData>
  <sheetProtection/>
  <mergeCells count="4">
    <mergeCell ref="A1:B1"/>
    <mergeCell ref="A3:A4"/>
    <mergeCell ref="A21:B21"/>
    <mergeCell ref="B3:B4"/>
  </mergeCells>
  <conditionalFormatting sqref="A3:A4 B2:B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50.50390625" style="0" customWidth="1"/>
    <col min="2" max="2" width="21.75390625" style="15" customWidth="1"/>
  </cols>
  <sheetData>
    <row r="1" spans="1:2" ht="41.25" customHeight="1">
      <c r="A1" s="51" t="s">
        <v>86</v>
      </c>
      <c r="B1" s="51"/>
    </row>
    <row r="2" ht="21.75" customHeight="1">
      <c r="B2" s="12" t="s">
        <v>0</v>
      </c>
    </row>
    <row r="3" spans="1:2" ht="21.75" customHeight="1">
      <c r="A3" s="52" t="s">
        <v>3</v>
      </c>
      <c r="B3" s="54" t="s">
        <v>82</v>
      </c>
    </row>
    <row r="4" spans="1:2" ht="21.75" customHeight="1">
      <c r="A4" s="53"/>
      <c r="B4" s="53"/>
    </row>
    <row r="5" spans="1:2" ht="22.5" customHeight="1">
      <c r="A5" s="33" t="s">
        <v>39</v>
      </c>
      <c r="B5" s="14">
        <f>SUM(B6:B24)</f>
        <v>609008</v>
      </c>
    </row>
    <row r="6" spans="1:2" ht="22.5" customHeight="1">
      <c r="A6" s="13" t="s">
        <v>21</v>
      </c>
      <c r="B6" s="14">
        <v>86494</v>
      </c>
    </row>
    <row r="7" spans="1:2" ht="22.5" customHeight="1">
      <c r="A7" s="13" t="s">
        <v>22</v>
      </c>
      <c r="B7" s="14">
        <v>960</v>
      </c>
    </row>
    <row r="8" spans="1:2" ht="22.5" customHeight="1">
      <c r="A8" s="13" t="s">
        <v>23</v>
      </c>
      <c r="B8" s="14">
        <v>72244</v>
      </c>
    </row>
    <row r="9" spans="1:2" ht="22.5" customHeight="1">
      <c r="A9" s="13" t="s">
        <v>24</v>
      </c>
      <c r="B9" s="14">
        <v>130396</v>
      </c>
    </row>
    <row r="10" spans="1:2" ht="22.5" customHeight="1">
      <c r="A10" s="13" t="s">
        <v>25</v>
      </c>
      <c r="B10" s="14">
        <v>29757</v>
      </c>
    </row>
    <row r="11" spans="1:2" ht="22.5" customHeight="1">
      <c r="A11" s="13" t="s">
        <v>26</v>
      </c>
      <c r="B11" s="14">
        <v>23113</v>
      </c>
    </row>
    <row r="12" spans="1:2" ht="22.5" customHeight="1">
      <c r="A12" s="13" t="s">
        <v>27</v>
      </c>
      <c r="B12" s="14">
        <v>49375</v>
      </c>
    </row>
    <row r="13" spans="1:2" ht="22.5" customHeight="1">
      <c r="A13" s="13" t="s">
        <v>28</v>
      </c>
      <c r="B13" s="14">
        <v>51108</v>
      </c>
    </row>
    <row r="14" spans="1:2" ht="22.5" customHeight="1">
      <c r="A14" s="13" t="s">
        <v>29</v>
      </c>
      <c r="B14" s="14">
        <v>6604</v>
      </c>
    </row>
    <row r="15" spans="1:2" ht="22.5" customHeight="1">
      <c r="A15" s="13" t="s">
        <v>30</v>
      </c>
      <c r="B15" s="14">
        <v>37569</v>
      </c>
    </row>
    <row r="16" spans="1:2" ht="22.5" customHeight="1">
      <c r="A16" s="13" t="s">
        <v>31</v>
      </c>
      <c r="B16" s="14">
        <v>28078</v>
      </c>
    </row>
    <row r="17" spans="1:2" ht="22.5" customHeight="1">
      <c r="A17" s="13" t="s">
        <v>32</v>
      </c>
      <c r="B17" s="14">
        <v>19077</v>
      </c>
    </row>
    <row r="18" spans="1:2" ht="22.5" customHeight="1">
      <c r="A18" s="13" t="s">
        <v>33</v>
      </c>
      <c r="B18" s="14">
        <v>13113</v>
      </c>
    </row>
    <row r="19" spans="1:2" ht="22.5" customHeight="1">
      <c r="A19" s="13" t="s">
        <v>34</v>
      </c>
      <c r="B19" s="14">
        <v>17032</v>
      </c>
    </row>
    <row r="20" spans="1:2" ht="22.5" customHeight="1">
      <c r="A20" s="13" t="s">
        <v>35</v>
      </c>
      <c r="B20" s="14">
        <v>646</v>
      </c>
    </row>
    <row r="21" spans="1:2" ht="22.5" customHeight="1">
      <c r="A21" s="13" t="s">
        <v>36</v>
      </c>
      <c r="B21" s="14">
        <v>3333</v>
      </c>
    </row>
    <row r="22" spans="1:2" ht="22.5" customHeight="1">
      <c r="A22" s="13" t="s">
        <v>37</v>
      </c>
      <c r="B22" s="14">
        <v>21043</v>
      </c>
    </row>
    <row r="23" spans="1:2" ht="22.5" customHeight="1">
      <c r="A23" s="13" t="s">
        <v>38</v>
      </c>
      <c r="B23" s="14">
        <v>8500</v>
      </c>
    </row>
    <row r="24" spans="1:2" ht="22.5" customHeight="1">
      <c r="A24" s="42" t="s">
        <v>83</v>
      </c>
      <c r="B24" s="14">
        <v>10566</v>
      </c>
    </row>
  </sheetData>
  <sheetProtection/>
  <mergeCells count="3">
    <mergeCell ref="A1:B1"/>
    <mergeCell ref="A3:A4"/>
    <mergeCell ref="B3:B4"/>
  </mergeCells>
  <printOptions/>
  <pageMargins left="0.75" right="0.75" top="1.1" bottom="1" header="1.53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49.125" style="0" customWidth="1"/>
    <col min="2" max="2" width="23.50390625" style="0" customWidth="1"/>
    <col min="3" max="4" width="11.00390625" style="0" customWidth="1"/>
    <col min="6" max="7" width="0" style="0" hidden="1" customWidth="1"/>
  </cols>
  <sheetData>
    <row r="1" spans="1:5" s="17" customFormat="1" ht="29.25" customHeight="1">
      <c r="A1" s="55" t="s">
        <v>84</v>
      </c>
      <c r="B1" s="55"/>
      <c r="C1" s="16"/>
      <c r="D1" s="16"/>
      <c r="E1" s="16"/>
    </row>
    <row r="2" spans="1:5" s="17" customFormat="1" ht="19.5" customHeight="1">
      <c r="A2" s="18"/>
      <c r="B2" s="28" t="s">
        <v>2</v>
      </c>
      <c r="C2" s="19"/>
      <c r="D2" s="19"/>
      <c r="E2" s="19"/>
    </row>
    <row r="3" spans="1:5" s="21" customFormat="1" ht="19.5" customHeight="1">
      <c r="A3" s="56" t="s">
        <v>4</v>
      </c>
      <c r="B3" s="57" t="s">
        <v>85</v>
      </c>
      <c r="C3" s="20"/>
      <c r="D3" s="20"/>
      <c r="E3" s="20"/>
    </row>
    <row r="4" spans="1:5" s="21" customFormat="1" ht="19.5" customHeight="1">
      <c r="A4" s="56"/>
      <c r="B4" s="58"/>
      <c r="C4" s="20"/>
      <c r="D4" s="20"/>
      <c r="E4" s="20"/>
    </row>
    <row r="5" spans="1:6" s="24" customFormat="1" ht="22.5" customHeight="1">
      <c r="A5" s="34" t="s">
        <v>40</v>
      </c>
      <c r="B5" s="35">
        <f>SUM(B6:B19)</f>
        <v>655590</v>
      </c>
      <c r="C5" s="22"/>
      <c r="D5" s="22"/>
      <c r="E5" s="23"/>
      <c r="F5" s="24">
        <v>33012</v>
      </c>
    </row>
    <row r="6" spans="1:6" s="24" customFormat="1" ht="22.5" customHeight="1">
      <c r="A6" s="25" t="s">
        <v>41</v>
      </c>
      <c r="B6" s="35">
        <v>195</v>
      </c>
      <c r="C6" s="22"/>
      <c r="D6" s="22"/>
      <c r="E6" s="23"/>
      <c r="F6" s="24">
        <v>3130</v>
      </c>
    </row>
    <row r="7" spans="1:6" s="24" customFormat="1" ht="22.5" customHeight="1">
      <c r="A7" s="25" t="s">
        <v>42</v>
      </c>
      <c r="B7" s="35">
        <v>100</v>
      </c>
      <c r="C7" s="22"/>
      <c r="D7" s="22"/>
      <c r="E7" s="23"/>
      <c r="F7" s="24">
        <v>7996</v>
      </c>
    </row>
    <row r="8" spans="1:6" s="24" customFormat="1" ht="22.5" customHeight="1">
      <c r="A8" s="25" t="s">
        <v>43</v>
      </c>
      <c r="B8" s="35">
        <v>10920</v>
      </c>
      <c r="C8" s="22"/>
      <c r="D8" s="22"/>
      <c r="E8" s="23"/>
      <c r="F8" s="24">
        <v>15362</v>
      </c>
    </row>
    <row r="9" spans="1:6" s="24" customFormat="1" ht="22.5" customHeight="1">
      <c r="A9" s="25" t="s">
        <v>44</v>
      </c>
      <c r="B9" s="35">
        <v>120</v>
      </c>
      <c r="C9" s="22"/>
      <c r="D9" s="22"/>
      <c r="E9" s="23"/>
      <c r="F9" s="24">
        <v>16394</v>
      </c>
    </row>
    <row r="10" spans="1:5" s="24" customFormat="1" ht="22.5" customHeight="1">
      <c r="A10" s="25" t="s">
        <v>45</v>
      </c>
      <c r="B10" s="35">
        <v>19455</v>
      </c>
      <c r="C10" s="22"/>
      <c r="D10" s="22"/>
      <c r="E10" s="23"/>
    </row>
    <row r="11" spans="1:7" s="24" customFormat="1" ht="22.5" customHeight="1">
      <c r="A11" s="25" t="s">
        <v>46</v>
      </c>
      <c r="B11" s="35">
        <v>7360</v>
      </c>
      <c r="C11" s="22"/>
      <c r="D11" s="22"/>
      <c r="E11" s="23"/>
      <c r="F11" s="24" t="s">
        <v>5</v>
      </c>
      <c r="G11" s="24" t="s">
        <v>6</v>
      </c>
    </row>
    <row r="12" spans="1:5" s="24" customFormat="1" ht="22.5" customHeight="1">
      <c r="A12" s="25" t="s">
        <v>47</v>
      </c>
      <c r="B12" s="35">
        <v>1130</v>
      </c>
      <c r="C12" s="22"/>
      <c r="D12" s="22"/>
      <c r="E12" s="23"/>
    </row>
    <row r="13" spans="1:5" s="24" customFormat="1" ht="22.5" customHeight="1">
      <c r="A13" s="25" t="s">
        <v>48</v>
      </c>
      <c r="B13" s="35">
        <v>4555</v>
      </c>
      <c r="C13" s="22"/>
      <c r="D13" s="22"/>
      <c r="E13" s="23"/>
    </row>
    <row r="14" spans="1:5" s="24" customFormat="1" ht="22.5" customHeight="1">
      <c r="A14" s="25" t="s">
        <v>49</v>
      </c>
      <c r="B14" s="35">
        <v>25000</v>
      </c>
      <c r="C14" s="22"/>
      <c r="D14" s="22"/>
      <c r="E14" s="23"/>
    </row>
    <row r="15" spans="1:5" s="24" customFormat="1" ht="22.5" customHeight="1">
      <c r="A15" s="25" t="s">
        <v>50</v>
      </c>
      <c r="B15" s="35">
        <v>1600</v>
      </c>
      <c r="C15" s="22"/>
      <c r="D15" s="22"/>
      <c r="E15" s="23"/>
    </row>
    <row r="16" spans="1:7" s="24" customFormat="1" ht="22.5" customHeight="1">
      <c r="A16" s="25" t="s">
        <v>51</v>
      </c>
      <c r="B16" s="35">
        <v>553400</v>
      </c>
      <c r="C16" s="22"/>
      <c r="D16" s="22"/>
      <c r="E16" s="23"/>
      <c r="F16" s="24" t="s">
        <v>5</v>
      </c>
      <c r="G16" s="24" t="s">
        <v>7</v>
      </c>
    </row>
    <row r="17" spans="1:6" s="24" customFormat="1" ht="22.5" customHeight="1">
      <c r="A17" s="25" t="s">
        <v>52</v>
      </c>
      <c r="B17" s="35">
        <v>7150</v>
      </c>
      <c r="C17" s="22"/>
      <c r="D17" s="22"/>
      <c r="E17" s="23"/>
      <c r="F17" s="24" t="s">
        <v>8</v>
      </c>
    </row>
    <row r="18" spans="1:7" s="24" customFormat="1" ht="22.5" customHeight="1">
      <c r="A18" s="25" t="s">
        <v>53</v>
      </c>
      <c r="B18" s="35">
        <v>335</v>
      </c>
      <c r="C18" s="22"/>
      <c r="D18" s="22"/>
      <c r="E18" s="26"/>
      <c r="F18" s="24" t="s">
        <v>9</v>
      </c>
      <c r="G18" s="24" t="s">
        <v>10</v>
      </c>
    </row>
    <row r="19" spans="1:5" s="24" customFormat="1" ht="22.5" customHeight="1">
      <c r="A19" s="43" t="s">
        <v>88</v>
      </c>
      <c r="B19" s="35">
        <v>24270</v>
      </c>
      <c r="C19" s="22"/>
      <c r="D19" s="22"/>
      <c r="E19" s="26"/>
    </row>
  </sheetData>
  <sheetProtection/>
  <mergeCells count="3">
    <mergeCell ref="A1:B1"/>
    <mergeCell ref="A3:A4"/>
    <mergeCell ref="B3:B4"/>
  </mergeCells>
  <printOptions/>
  <pageMargins left="0.75" right="0.75" top="1.15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D25" sqref="D25"/>
    </sheetView>
  </sheetViews>
  <sheetFormatPr defaultColWidth="9.00390625" defaultRowHeight="14.25"/>
  <cols>
    <col min="1" max="1" width="48.50390625" style="27" customWidth="1"/>
    <col min="2" max="2" width="26.375" style="15" customWidth="1"/>
  </cols>
  <sheetData>
    <row r="1" spans="1:2" ht="24" customHeight="1">
      <c r="A1" s="59" t="s">
        <v>89</v>
      </c>
      <c r="B1" s="59"/>
    </row>
    <row r="2" ht="21" customHeight="1">
      <c r="B2" s="12" t="s">
        <v>0</v>
      </c>
    </row>
    <row r="3" spans="1:2" ht="19.5" customHeight="1">
      <c r="A3" s="60" t="s">
        <v>11</v>
      </c>
      <c r="B3" s="62" t="s">
        <v>82</v>
      </c>
    </row>
    <row r="4" spans="1:2" ht="7.5" customHeight="1">
      <c r="A4" s="61"/>
      <c r="B4" s="63"/>
    </row>
    <row r="5" spans="1:2" s="29" customFormat="1" ht="21.75" customHeight="1">
      <c r="A5" s="36" t="s">
        <v>54</v>
      </c>
      <c r="B5" s="37">
        <f>SUM(B6,B8,B10,B13,B21,B24,B27)</f>
        <v>649833</v>
      </c>
    </row>
    <row r="6" spans="1:2" s="29" customFormat="1" ht="21.75" customHeight="1">
      <c r="A6" s="44" t="s">
        <v>90</v>
      </c>
      <c r="B6" s="37">
        <v>7960</v>
      </c>
    </row>
    <row r="7" spans="1:2" s="29" customFormat="1" ht="21.75" customHeight="1">
      <c r="A7" s="30" t="s">
        <v>55</v>
      </c>
      <c r="B7" s="37">
        <v>7960</v>
      </c>
    </row>
    <row r="8" spans="1:2" s="29" customFormat="1" ht="21.75" customHeight="1">
      <c r="A8" s="44" t="s">
        <v>91</v>
      </c>
      <c r="B8" s="37">
        <v>1100</v>
      </c>
    </row>
    <row r="9" spans="1:2" s="29" customFormat="1" ht="21.75" customHeight="1">
      <c r="A9" s="30" t="s">
        <v>56</v>
      </c>
      <c r="B9" s="37">
        <v>1100</v>
      </c>
    </row>
    <row r="10" spans="1:2" s="29" customFormat="1" ht="21.75" customHeight="1">
      <c r="A10" s="44" t="s">
        <v>92</v>
      </c>
      <c r="B10" s="37">
        <v>7552</v>
      </c>
    </row>
    <row r="11" spans="1:2" s="29" customFormat="1" ht="21.75" customHeight="1">
      <c r="A11" s="32" t="s">
        <v>57</v>
      </c>
      <c r="B11" s="37">
        <v>7360</v>
      </c>
    </row>
    <row r="12" spans="1:2" s="29" customFormat="1" ht="21.75" customHeight="1">
      <c r="A12" s="30" t="s">
        <v>58</v>
      </c>
      <c r="B12" s="37">
        <v>192</v>
      </c>
    </row>
    <row r="13" spans="1:2" s="29" customFormat="1" ht="21.75" customHeight="1">
      <c r="A13" s="44" t="s">
        <v>93</v>
      </c>
      <c r="B13" s="37">
        <v>586527</v>
      </c>
    </row>
    <row r="14" spans="1:2" s="29" customFormat="1" ht="21.75" customHeight="1">
      <c r="A14" s="30" t="s">
        <v>59</v>
      </c>
      <c r="B14" s="37">
        <v>1060</v>
      </c>
    </row>
    <row r="15" spans="1:2" s="29" customFormat="1" ht="21.75" customHeight="1">
      <c r="A15" s="30" t="s">
        <v>60</v>
      </c>
      <c r="B15" s="37">
        <v>553400</v>
      </c>
    </row>
    <row r="16" spans="1:2" s="29" customFormat="1" ht="21.75" customHeight="1">
      <c r="A16" s="32" t="s">
        <v>61</v>
      </c>
      <c r="B16" s="37">
        <v>5186</v>
      </c>
    </row>
    <row r="17" spans="1:2" s="29" customFormat="1" ht="21.75" customHeight="1">
      <c r="A17" s="30" t="s">
        <v>62</v>
      </c>
      <c r="B17" s="37">
        <v>25000</v>
      </c>
    </row>
    <row r="18" spans="1:2" s="31" customFormat="1" ht="21.75" customHeight="1">
      <c r="A18" s="30" t="s">
        <v>63</v>
      </c>
      <c r="B18" s="37">
        <v>1600</v>
      </c>
    </row>
    <row r="19" spans="1:2" s="31" customFormat="1" ht="21.75" customHeight="1">
      <c r="A19" s="32" t="s">
        <v>64</v>
      </c>
      <c r="B19" s="37">
        <v>128</v>
      </c>
    </row>
    <row r="20" spans="1:2" s="31" customFormat="1" ht="21.75" customHeight="1">
      <c r="A20" s="30" t="s">
        <v>65</v>
      </c>
      <c r="B20" s="37">
        <v>153</v>
      </c>
    </row>
    <row r="21" spans="1:2" s="31" customFormat="1" ht="21.75" customHeight="1">
      <c r="A21" s="44" t="s">
        <v>94</v>
      </c>
      <c r="B21" s="37">
        <v>19765</v>
      </c>
    </row>
    <row r="22" spans="1:2" s="31" customFormat="1" ht="21.75" customHeight="1">
      <c r="A22" s="32" t="s">
        <v>66</v>
      </c>
      <c r="B22" s="37">
        <v>320</v>
      </c>
    </row>
    <row r="23" spans="1:2" s="31" customFormat="1" ht="21.75" customHeight="1">
      <c r="A23" s="30" t="s">
        <v>67</v>
      </c>
      <c r="B23" s="37">
        <v>19445</v>
      </c>
    </row>
    <row r="24" spans="1:2" s="31" customFormat="1" ht="21.75" customHeight="1">
      <c r="A24" s="44" t="s">
        <v>95</v>
      </c>
      <c r="B24" s="37">
        <v>283</v>
      </c>
    </row>
    <row r="25" spans="1:2" s="31" customFormat="1" ht="21.75" customHeight="1">
      <c r="A25" s="30" t="s">
        <v>68</v>
      </c>
      <c r="B25" s="37">
        <v>106</v>
      </c>
    </row>
    <row r="26" spans="1:2" s="31" customFormat="1" ht="21.75" customHeight="1">
      <c r="A26" s="30" t="s">
        <v>69</v>
      </c>
      <c r="B26" s="37">
        <v>177</v>
      </c>
    </row>
    <row r="27" spans="1:2" s="31" customFormat="1" ht="21.75" customHeight="1">
      <c r="A27" s="44" t="s">
        <v>96</v>
      </c>
      <c r="B27" s="37">
        <v>26646</v>
      </c>
    </row>
    <row r="28" spans="1:2" s="31" customFormat="1" ht="21.75" customHeight="1">
      <c r="A28" s="32" t="s">
        <v>70</v>
      </c>
      <c r="B28" s="37">
        <v>17283</v>
      </c>
    </row>
    <row r="29" spans="1:2" s="31" customFormat="1" ht="21.75" customHeight="1">
      <c r="A29" s="30" t="s">
        <v>71</v>
      </c>
      <c r="B29" s="37">
        <v>9363</v>
      </c>
    </row>
    <row r="30" ht="18" customHeight="1"/>
  </sheetData>
  <sheetProtection/>
  <mergeCells count="3">
    <mergeCell ref="A1:B1"/>
    <mergeCell ref="A3:A4"/>
    <mergeCell ref="B3:B4"/>
  </mergeCells>
  <printOptions/>
  <pageMargins left="0.75" right="0.75" top="0.55" bottom="0.55" header="0.41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48.50390625" style="27" customWidth="1"/>
    <col min="2" max="2" width="29.25390625" style="15" customWidth="1"/>
  </cols>
  <sheetData>
    <row r="1" spans="1:2" ht="24" customHeight="1">
      <c r="A1" s="59" t="s">
        <v>97</v>
      </c>
      <c r="B1" s="59"/>
    </row>
    <row r="2" spans="1:2" ht="15.75" customHeight="1">
      <c r="A2" s="38"/>
      <c r="B2" s="38"/>
    </row>
    <row r="3" ht="19.5" customHeight="1">
      <c r="B3" s="12" t="s">
        <v>0</v>
      </c>
    </row>
    <row r="4" spans="1:2" ht="19.5" customHeight="1">
      <c r="A4" s="60" t="s">
        <v>11</v>
      </c>
      <c r="B4" s="62" t="s">
        <v>82</v>
      </c>
    </row>
    <row r="5" spans="1:2" ht="19.5" customHeight="1">
      <c r="A5" s="61"/>
      <c r="B5" s="63"/>
    </row>
    <row r="6" spans="1:2" s="29" customFormat="1" ht="21.75" customHeight="1">
      <c r="A6" s="39" t="s">
        <v>20</v>
      </c>
      <c r="B6" s="37">
        <f>SUM(B7:B11)</f>
        <v>324904</v>
      </c>
    </row>
    <row r="7" spans="1:6" s="29" customFormat="1" ht="21.75" customHeight="1">
      <c r="A7" s="32" t="s">
        <v>72</v>
      </c>
      <c r="B7" s="37">
        <v>194047</v>
      </c>
      <c r="C7" s="31"/>
      <c r="D7" s="31"/>
      <c r="E7" s="31"/>
      <c r="F7" s="31"/>
    </row>
    <row r="8" spans="1:6" s="29" customFormat="1" ht="21.75" customHeight="1">
      <c r="A8" s="40" t="s">
        <v>73</v>
      </c>
      <c r="B8" s="37">
        <v>24495</v>
      </c>
      <c r="C8" s="31"/>
      <c r="D8" s="31"/>
      <c r="E8" s="31"/>
      <c r="F8" s="31"/>
    </row>
    <row r="9" spans="1:6" s="29" customFormat="1" ht="21.75" customHeight="1">
      <c r="A9" s="40" t="s">
        <v>74</v>
      </c>
      <c r="B9" s="37">
        <v>90799</v>
      </c>
      <c r="C9" s="31"/>
      <c r="D9" s="31"/>
      <c r="E9" s="31"/>
      <c r="F9" s="31"/>
    </row>
    <row r="10" spans="1:6" s="29" customFormat="1" ht="21.75" customHeight="1">
      <c r="A10" s="30" t="s">
        <v>75</v>
      </c>
      <c r="B10" s="37">
        <v>7972</v>
      </c>
      <c r="C10" s="31"/>
      <c r="D10" s="31"/>
      <c r="E10" s="31"/>
      <c r="F10" s="31"/>
    </row>
    <row r="11" spans="1:6" s="29" customFormat="1" ht="21.75" customHeight="1">
      <c r="A11" s="30" t="s">
        <v>76</v>
      </c>
      <c r="B11" s="37">
        <v>7591</v>
      </c>
      <c r="C11" s="31"/>
      <c r="D11" s="31"/>
      <c r="E11" s="31"/>
      <c r="F11" s="31"/>
    </row>
    <row r="12" spans="1:6" s="29" customFormat="1" ht="21.75" customHeight="1">
      <c r="A12" s="30"/>
      <c r="B12" s="37"/>
      <c r="C12" s="31"/>
      <c r="D12" s="31"/>
      <c r="E12" s="31"/>
      <c r="F12" s="31"/>
    </row>
    <row r="13" spans="1:6" s="29" customFormat="1" ht="21.75" customHeight="1">
      <c r="A13" s="41" t="s">
        <v>39</v>
      </c>
      <c r="B13" s="37">
        <f>SUM(B14:B18)</f>
        <v>314907</v>
      </c>
      <c r="C13" s="31"/>
      <c r="D13" s="31"/>
      <c r="E13" s="31"/>
      <c r="F13" s="31"/>
    </row>
    <row r="14" spans="1:6" s="29" customFormat="1" ht="21.75" customHeight="1">
      <c r="A14" s="32" t="s">
        <v>72</v>
      </c>
      <c r="B14" s="37">
        <v>240762</v>
      </c>
      <c r="C14" s="31"/>
      <c r="D14" s="31"/>
      <c r="E14" s="31"/>
      <c r="F14" s="31"/>
    </row>
    <row r="15" spans="1:6" s="29" customFormat="1" ht="21.75" customHeight="1">
      <c r="A15" s="40" t="s">
        <v>73</v>
      </c>
      <c r="B15" s="37">
        <v>12322</v>
      </c>
      <c r="C15" s="31"/>
      <c r="D15" s="31"/>
      <c r="E15" s="31"/>
      <c r="F15" s="31"/>
    </row>
    <row r="16" spans="1:6" s="29" customFormat="1" ht="21.75" customHeight="1">
      <c r="A16" s="40" t="s">
        <v>74</v>
      </c>
      <c r="B16" s="37">
        <v>51333</v>
      </c>
      <c r="C16" s="31"/>
      <c r="D16" s="31"/>
      <c r="E16" s="31"/>
      <c r="F16" s="31"/>
    </row>
    <row r="17" spans="1:6" s="29" customFormat="1" ht="21.75" customHeight="1">
      <c r="A17" s="30" t="s">
        <v>75</v>
      </c>
      <c r="B17" s="37">
        <v>4892</v>
      </c>
      <c r="C17" s="31"/>
      <c r="D17" s="31"/>
      <c r="E17" s="31"/>
      <c r="F17" s="31"/>
    </row>
    <row r="18" spans="1:6" s="29" customFormat="1" ht="21.75" customHeight="1">
      <c r="A18" s="30" t="s">
        <v>76</v>
      </c>
      <c r="B18" s="37">
        <v>5598</v>
      </c>
      <c r="C18" s="31"/>
      <c r="D18" s="31"/>
      <c r="E18" s="31"/>
      <c r="F18" s="31"/>
    </row>
    <row r="19" spans="1:6" s="29" customFormat="1" ht="21.75" customHeight="1">
      <c r="A19" s="30"/>
      <c r="B19" s="37"/>
      <c r="C19" s="31"/>
      <c r="D19" s="31"/>
      <c r="E19" s="31"/>
      <c r="F19" s="31"/>
    </row>
    <row r="20" ht="18" customHeight="1"/>
  </sheetData>
  <sheetProtection/>
  <mergeCells count="3">
    <mergeCell ref="A1:B1"/>
    <mergeCell ref="A4:A5"/>
    <mergeCell ref="B4:B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admin_sx</cp:lastModifiedBy>
  <cp:lastPrinted>2012-05-09T11:37:50Z</cp:lastPrinted>
  <dcterms:created xsi:type="dcterms:W3CDTF">2012-02-06T10:02:15Z</dcterms:created>
  <dcterms:modified xsi:type="dcterms:W3CDTF">2013-05-06T08:27:47Z</dcterms:modified>
  <cp:category/>
  <cp:version/>
  <cp:contentType/>
  <cp:contentStatus/>
</cp:coreProperties>
</file>